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640" windowHeight="820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P390"/>
  <c r="O390"/>
  <c r="N390"/>
  <c r="M390"/>
  <c r="L390"/>
  <c r="K390"/>
  <c r="Z390" s="1"/>
  <c r="Z384"/>
  <c r="Z383"/>
  <c r="Z382"/>
  <c r="Z381"/>
  <c r="Z380"/>
  <c r="Z379"/>
  <c r="P378"/>
  <c r="O378"/>
  <c r="N378"/>
  <c r="M378"/>
  <c r="L378"/>
  <c r="K378"/>
  <c r="Z374"/>
  <c r="Z373"/>
  <c r="Z372"/>
  <c r="Z371"/>
  <c r="Z370"/>
  <c r="Z369"/>
  <c r="Z368"/>
  <c r="Z367"/>
  <c r="P350"/>
  <c r="O350"/>
  <c r="N350"/>
  <c r="M350"/>
  <c r="Z350" s="1"/>
  <c r="L350"/>
  <c r="K350"/>
  <c r="Z347"/>
  <c r="Z346"/>
  <c r="Z345"/>
  <c r="Z344"/>
  <c r="Z343"/>
  <c r="Z342"/>
  <c r="Z341"/>
  <c r="Z340"/>
  <c r="Z339"/>
  <c r="P338"/>
  <c r="O338"/>
  <c r="N338"/>
  <c r="M338"/>
  <c r="L338"/>
  <c r="K338"/>
  <c r="Z332"/>
  <c r="Z331"/>
  <c r="Z330"/>
  <c r="Z329"/>
  <c r="Z328"/>
  <c r="Z327"/>
  <c r="P310"/>
  <c r="O310"/>
  <c r="N310"/>
  <c r="M310"/>
  <c r="L310"/>
  <c r="K310"/>
  <c r="Z307"/>
  <c r="Z306"/>
  <c r="Z305"/>
  <c r="Z304"/>
  <c r="Z303"/>
  <c r="Z302"/>
  <c r="Z301"/>
  <c r="Z300"/>
  <c r="Z299"/>
  <c r="P298"/>
  <c r="O298"/>
  <c r="N298"/>
  <c r="M298"/>
  <c r="Z298" s="1"/>
  <c r="L298"/>
  <c r="K298"/>
  <c r="Z295"/>
  <c r="Z294"/>
  <c r="Z293"/>
  <c r="Z292"/>
  <c r="Z291"/>
  <c r="Z290"/>
  <c r="Z289"/>
  <c r="Z288"/>
  <c r="Z287"/>
  <c r="P270"/>
  <c r="O270"/>
  <c r="N270"/>
  <c r="M270"/>
  <c r="L270"/>
  <c r="K270"/>
  <c r="Z266"/>
  <c r="Z265"/>
  <c r="Z264"/>
  <c r="Z263"/>
  <c r="Z262"/>
  <c r="Z261"/>
  <c r="Z260"/>
  <c r="Z259"/>
  <c r="P258"/>
  <c r="O258"/>
  <c r="N258"/>
  <c r="M258"/>
  <c r="Z258" s="1"/>
  <c r="L258"/>
  <c r="K258"/>
  <c r="Z255"/>
  <c r="Z254"/>
  <c r="Z253"/>
  <c r="Z252"/>
  <c r="Z251"/>
  <c r="Z250"/>
  <c r="Z249"/>
  <c r="Z248"/>
  <c r="Z247"/>
  <c r="P230"/>
  <c r="O230"/>
  <c r="N230"/>
  <c r="M230"/>
  <c r="L230"/>
  <c r="K230"/>
  <c r="Z227"/>
  <c r="Z226"/>
  <c r="Z225"/>
  <c r="Z224"/>
  <c r="Z223"/>
  <c r="Z222"/>
  <c r="Z221"/>
  <c r="Z220"/>
  <c r="Z219"/>
  <c r="P218"/>
  <c r="O218"/>
  <c r="N218"/>
  <c r="M218"/>
  <c r="Z218" s="1"/>
  <c r="L218"/>
  <c r="K218"/>
  <c r="Z215"/>
  <c r="Z214"/>
  <c r="Z213"/>
  <c r="Z212"/>
  <c r="Z211"/>
  <c r="Z210"/>
  <c r="Z209"/>
  <c r="Z208"/>
  <c r="Z207"/>
  <c r="P190"/>
  <c r="O190"/>
  <c r="N190"/>
  <c r="M190"/>
  <c r="Z190" s="1"/>
  <c r="L190"/>
  <c r="K190"/>
  <c r="Z183"/>
  <c r="Z182"/>
  <c r="Z181"/>
  <c r="Z180"/>
  <c r="Z179"/>
  <c r="P178"/>
  <c r="O178"/>
  <c r="N178"/>
  <c r="M178"/>
  <c r="L178"/>
  <c r="K178"/>
  <c r="Z175"/>
  <c r="Z174"/>
  <c r="Z173"/>
  <c r="Z172"/>
  <c r="Z171"/>
  <c r="Z170"/>
  <c r="Z169"/>
  <c r="Z168"/>
  <c r="Z167"/>
  <c r="P150"/>
  <c r="O150"/>
  <c r="N150"/>
  <c r="M150"/>
  <c r="L150"/>
  <c r="K150"/>
  <c r="Z147"/>
  <c r="Z146"/>
  <c r="Z145"/>
  <c r="Z144"/>
  <c r="Z143"/>
  <c r="Z142"/>
  <c r="Z141"/>
  <c r="Z140"/>
  <c r="Z139"/>
  <c r="P138"/>
  <c r="O138"/>
  <c r="N138"/>
  <c r="M138"/>
  <c r="L138"/>
  <c r="K138"/>
  <c r="Z135"/>
  <c r="Z134"/>
  <c r="Z133"/>
  <c r="Z132"/>
  <c r="Z131"/>
  <c r="Z130"/>
  <c r="Z129"/>
  <c r="Z128"/>
  <c r="Z127"/>
  <c r="P110"/>
  <c r="O110"/>
  <c r="N110"/>
  <c r="M110"/>
  <c r="Z110" s="1"/>
  <c r="L110"/>
  <c r="K110"/>
  <c r="Z107"/>
  <c r="Z106"/>
  <c r="Z105"/>
  <c r="Z104"/>
  <c r="Z103"/>
  <c r="Z102"/>
  <c r="Z101"/>
  <c r="Z100"/>
  <c r="Z99"/>
  <c r="P98"/>
  <c r="P406" s="1"/>
  <c r="P408" s="1"/>
  <c r="O98"/>
  <c r="N98"/>
  <c r="M98"/>
  <c r="L98"/>
  <c r="L406" s="1"/>
  <c r="L408" s="1"/>
  <c r="K98"/>
  <c r="Z95"/>
  <c r="Z94"/>
  <c r="Z93"/>
  <c r="Z92"/>
  <c r="Z91"/>
  <c r="Z90"/>
  <c r="Z89"/>
  <c r="Z88"/>
  <c r="Z87"/>
  <c r="P67"/>
  <c r="O67"/>
  <c r="N67"/>
  <c r="M67"/>
  <c r="L67"/>
  <c r="K67"/>
  <c r="Z66"/>
  <c r="Z65"/>
  <c r="Z64"/>
  <c r="P62"/>
  <c r="O62"/>
  <c r="N62"/>
  <c r="M62"/>
  <c r="L62"/>
  <c r="K62"/>
  <c r="Z61"/>
  <c r="Z60"/>
  <c r="P59"/>
  <c r="O59"/>
  <c r="N59"/>
  <c r="M59"/>
  <c r="L59"/>
  <c r="K59"/>
  <c r="Z58"/>
  <c r="Z57"/>
  <c r="P37"/>
  <c r="O37"/>
  <c r="N37"/>
  <c r="M37"/>
  <c r="L37"/>
  <c r="K37"/>
  <c r="P36"/>
  <c r="O36"/>
  <c r="N36"/>
  <c r="M36"/>
  <c r="L36"/>
  <c r="K36"/>
  <c r="P35"/>
  <c r="O35"/>
  <c r="N35"/>
  <c r="M35"/>
  <c r="L35"/>
  <c r="K35"/>
  <c r="Z34"/>
  <c r="Z33"/>
  <c r="P32"/>
  <c r="O32"/>
  <c r="N32"/>
  <c r="M32"/>
  <c r="L32"/>
  <c r="K32"/>
  <c r="Z31"/>
  <c r="Z30"/>
  <c r="P29"/>
  <c r="P38" s="1"/>
  <c r="O29"/>
  <c r="O38" s="1"/>
  <c r="N29"/>
  <c r="N38" s="1"/>
  <c r="M29"/>
  <c r="M38" s="1"/>
  <c r="L29"/>
  <c r="L38" s="1"/>
  <c r="K29"/>
  <c r="K38" s="1"/>
  <c r="Z28"/>
  <c r="Z37" s="1"/>
  <c r="Z27"/>
  <c r="Z36" s="1"/>
  <c r="P24"/>
  <c r="O24"/>
  <c r="N24"/>
  <c r="M24"/>
  <c r="L24"/>
  <c r="K24"/>
  <c r="P23"/>
  <c r="O23"/>
  <c r="N23"/>
  <c r="M23"/>
  <c r="L23"/>
  <c r="K23"/>
  <c r="P22"/>
  <c r="O22"/>
  <c r="N22"/>
  <c r="M22"/>
  <c r="L22"/>
  <c r="K22"/>
  <c r="Z21"/>
  <c r="Z20"/>
  <c r="P19"/>
  <c r="O19"/>
  <c r="N19"/>
  <c r="M19"/>
  <c r="L19"/>
  <c r="K19"/>
  <c r="Z18"/>
  <c r="Z17"/>
  <c r="P16"/>
  <c r="P25" s="1"/>
  <c r="O16"/>
  <c r="O25" s="1"/>
  <c r="N16"/>
  <c r="N25" s="1"/>
  <c r="M16"/>
  <c r="M25" s="1"/>
  <c r="L16"/>
  <c r="L25" s="1"/>
  <c r="K16"/>
  <c r="K25" s="1"/>
  <c r="Z15"/>
  <c r="Z24" s="1"/>
  <c r="Z14"/>
  <c r="Z378" l="1"/>
  <c r="Z338"/>
  <c r="Z310"/>
  <c r="Z270"/>
  <c r="Z230"/>
  <c r="Z178"/>
  <c r="Z150"/>
  <c r="K406"/>
  <c r="K408" s="1"/>
  <c r="O406"/>
  <c r="O408" s="1"/>
  <c r="N406"/>
  <c r="N408" s="1"/>
  <c r="Z138"/>
  <c r="M406"/>
  <c r="M408" s="1"/>
  <c r="Z67"/>
  <c r="Z62"/>
  <c r="Z59"/>
  <c r="Z35"/>
  <c r="Z32"/>
  <c r="Z22"/>
  <c r="Z23"/>
  <c r="Z19"/>
  <c r="Z98"/>
  <c r="Z16"/>
  <c r="Z29"/>
  <c r="Z38" s="1"/>
  <c r="Z406" l="1"/>
  <c r="Z408"/>
  <c r="Z25"/>
</calcChain>
</file>

<file path=xl/sharedStrings.xml><?xml version="1.0" encoding="utf-8"?>
<sst xmlns="http://schemas.openxmlformats.org/spreadsheetml/2006/main" count="1702" uniqueCount="392">
  <si>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</si>
  <si>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</si>
  <si>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</si>
  <si>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</si>
  <si>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</si>
  <si>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</si>
  <si>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</si>
  <si>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</si>
  <si>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</si>
  <si>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</si>
  <si>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</si>
  <si>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</si>
  <si>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</si>
  <si>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</si>
  <si>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</si>
  <si>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</si>
  <si>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</si>
  <si>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</si>
  <si>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</si>
  <si>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</si>
  <si>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</si>
  <si>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</si>
  <si>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</si>
  <si>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</si>
  <si>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</si>
  <si>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</si>
  <si>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</si>
  <si>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</si>
  <si>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</si>
  <si>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</si>
  <si>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</si>
  <si>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</si>
  <si>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</si>
  <si>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</si>
  <si>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</si>
  <si>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</si>
  <si>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</si>
  <si>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</si>
  <si>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</si>
  <si>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</si>
  <si>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</si>
  <si>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</si>
  <si>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</si>
  <si>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</si>
  <si>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</si>
  <si>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</si>
  <si>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</si>
  <si>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</si>
  <si>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</si>
  <si>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</si>
  <si>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</si>
  <si>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</si>
  <si>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</si>
  <si>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</si>
  <si>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</si>
  <si>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</si>
  <si>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</si>
  <si>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</si>
  <si>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</si>
  <si>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</si>
  <si>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</si>
  <si>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</si>
  <si>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</si>
  <si>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</si>
  <si>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</si>
  <si>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</si>
  <si>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</si>
  <si>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</si>
  <si>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</si>
  <si>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</si>
  <si>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</si>
  <si>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</si>
  <si>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</si>
  <si>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</si>
  <si>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</si>
  <si>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</si>
  <si>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</si>
  <si>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</si>
  <si>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</si>
  <si>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</si>
  <si>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</si>
  <si>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</si>
  <si>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</si>
  <si>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</si>
  <si>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</si>
  <si>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</si>
  <si>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</si>
  <si>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</si>
  <si>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</si>
  <si>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</si>
  <si>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</si>
  <si>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</si>
  <si>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</si>
  <si>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</si>
  <si>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</si>
  <si>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</si>
  <si>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</si>
  <si>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</si>
  <si>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</si>
  <si>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</si>
  <si>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</si>
  <si>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</si>
  <si>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</si>
  <si>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</si>
  <si>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</si>
  <si>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</si>
  <si>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</si>
  <si>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</si>
  <si>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</si>
  <si>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</si>
  <si>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</si>
  <si>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</si>
  <si>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</si>
  <si>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</si>
  <si>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</si>
  <si>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</si>
  <si>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</si>
  <si>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</si>
  <si>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</si>
  <si>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</si>
  <si>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</si>
  <si>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</si>
  <si>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</si>
  <si>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</si>
  <si>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</si>
  <si>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</si>
  <si>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</si>
  <si>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</si>
  <si>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</si>
  <si>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</si>
  <si>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</si>
  <si>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</si>
  <si>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</si>
  <si>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</si>
  <si>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</si>
  <si>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</si>
  <si>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</si>
  <si>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</si>
  <si>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</si>
  <si>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</si>
  <si>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</si>
  <si>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</si>
  <si>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</si>
  <si>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</si>
  <si>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</si>
  <si>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</si>
  <si>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</si>
  <si>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</si>
  <si>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</si>
  <si>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</si>
  <si>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</si>
  <si>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</si>
  <si>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</si>
  <si>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</si>
  <si>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</si>
  <si>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</si>
  <si>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</si>
  <si>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</si>
  <si>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</si>
  <si>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</si>
  <si>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</si>
  <si>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</si>
  <si>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</si>
  <si>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</si>
  <si>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</si>
  <si>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</si>
  <si>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</si>
  <si>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</si>
  <si>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</si>
  <si>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</si>
  <si>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</si>
  <si>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</si>
  <si>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</si>
  <si>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</si>
  <si>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</si>
  <si>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</si>
  <si>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</si>
  <si>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</si>
  <si>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</si>
  <si>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</si>
  <si>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</si>
  <si>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</si>
  <si>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</si>
  <si>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18643</t>
  </si>
  <si>
    <t>MUSI RAWAS</t>
  </si>
  <si>
    <t>18942</t>
  </si>
  <si>
    <t>MUSI BANYUASIN</t>
  </si>
  <si>
    <t>19172</t>
  </si>
  <si>
    <t>BANYUASIN</t>
  </si>
  <si>
    <t>20512</t>
  </si>
  <si>
    <t>KOTA PALEMBANG</t>
  </si>
  <si>
    <t>20677</t>
  </si>
  <si>
    <t>KOTA LUBUKLINGGAU</t>
  </si>
  <si>
    <t>928070</t>
  </si>
  <si>
    <t>MUSI RAWAS UTARA</t>
  </si>
  <si>
    <t>JUMLAH AKHIR</t>
  </si>
  <si>
    <t>Partai Kebangkitan Bangsa</t>
  </si>
  <si>
    <t>DRS. RAMLAN HOLDAN</t>
  </si>
  <si>
    <t>H. ANDRIYANTO, SE. MM</t>
  </si>
  <si>
    <t>3</t>
  </si>
  <si>
    <t>MARYAM YUSNIHARTI, M.PD.I</t>
  </si>
  <si>
    <t>4</t>
  </si>
  <si>
    <t>DR. KUWATNO, S.PD., M.SI</t>
  </si>
  <si>
    <t>5</t>
  </si>
  <si>
    <t>H. AGUS SALAM, SH</t>
  </si>
  <si>
    <t>6</t>
  </si>
  <si>
    <t>PRIHARTINADYA</t>
  </si>
  <si>
    <t>7</t>
  </si>
  <si>
    <t>INTAN MAYA SARI, S.PD.I</t>
  </si>
  <si>
    <t>8</t>
  </si>
  <si>
    <t>NURKHOLIS, SH., MA</t>
  </si>
  <si>
    <t xml:space="preserve">   </t>
  </si>
  <si>
    <t>Partai Gerakan Indonesia Raya</t>
  </si>
  <si>
    <t>EDHY PRABOWO, MM., MBA</t>
  </si>
  <si>
    <t>Ir. EDDY SANTANA PUTRA, MT</t>
  </si>
  <si>
    <t>SITI NURIZKA PUTERI JAYA, SH., MH</t>
  </si>
  <si>
    <t>Drs. H. DJABARUDDIN AHMAD, ME</t>
  </si>
  <si>
    <t>DAVIT SAHER WATAYASI, S.IP., M.IP</t>
  </si>
  <si>
    <t>RENNY ASTUTI, SH., S.PN</t>
  </si>
  <si>
    <t>JESSI DWI SUDA</t>
  </si>
  <si>
    <t>MAHIPAL EDWIN, SH</t>
  </si>
  <si>
    <t>Partai Demokrasi Indonesia Perjuangan</t>
  </si>
  <si>
    <t>Ir. H. NAZARUDIN KIEMAS</t>
  </si>
  <si>
    <t>H. DARMADI DJUFRI, S.H., M.H.</t>
  </si>
  <si>
    <t>RIEZKY APRILIA, S.H., M.H.</t>
  </si>
  <si>
    <t>DIAH OKTA SARI</t>
  </si>
  <si>
    <t>DODDY JULIANTO SIAHAAN, S.H.</t>
  </si>
  <si>
    <t>HARUN MASIKU, S.H.</t>
  </si>
  <si>
    <t>Dra. SRI SUHARTI, M.Si</t>
  </si>
  <si>
    <t>IRWAN TONGARI, S.E.</t>
  </si>
  <si>
    <t>Partai Golongan Karya</t>
  </si>
  <si>
    <t>DRS. H. KAHAR MUZAKIR</t>
  </si>
  <si>
    <t>H. ISKANDAR SYAMWELL, S.E.</t>
  </si>
  <si>
    <t>ANDI MARAIDA, SP</t>
  </si>
  <si>
    <t>WASISTA B.UTOYO</t>
  </si>
  <si>
    <t>AHMAD FUAD, S.H</t>
  </si>
  <si>
    <t>NURFITRI SUSILAWATY, A.Md</t>
  </si>
  <si>
    <t>SYAPARUDDIN, S.H., M.H</t>
  </si>
  <si>
    <t>HJ. LURY ELZA ALEX NOERDIN</t>
  </si>
  <si>
    <t>Partai Nasdem</t>
  </si>
  <si>
    <t>HJ. MAPHILINDA SYAHRIAL OESMAN</t>
  </si>
  <si>
    <t>IR.H. SARIMUDA, MT</t>
  </si>
  <si>
    <t>DRS.H.ELIANUDDIN.HB</t>
  </si>
  <si>
    <t>DIATRISNA, SH</t>
  </si>
  <si>
    <t>MUHAMAD FANDI PRATAMA PUTRA, S. Kom.</t>
  </si>
  <si>
    <t>IR. BAKTI SETIAWAN SURAPATY. S.SOS. MM</t>
  </si>
  <si>
    <t>DIAH TURIS KAEMIRAWATI, S.H., M.H</t>
  </si>
  <si>
    <t>FAUZI H AMRO, M.Si.</t>
  </si>
  <si>
    <t>Partai Gerakan Perubahan Indonesia</t>
  </si>
  <si>
    <t>ERI EFFENDI</t>
  </si>
  <si>
    <t>RIKA OKTAVIANI, S.E</t>
  </si>
  <si>
    <t>MARLYANA, SE., M.Si.</t>
  </si>
  <si>
    <t>CITRA KEMALASARI, S.E</t>
  </si>
  <si>
    <t>Partai Berkarya</t>
  </si>
  <si>
    <t>Drs. MUHAMMAD SAJID</t>
  </si>
  <si>
    <t>H.F.R GHANTY SJAHABUDIN, SH, MM</t>
  </si>
  <si>
    <t>SITI SUNDARI</t>
  </si>
  <si>
    <t>ISMAIL ABUBAKAR, SE</t>
  </si>
  <si>
    <t>AGUSNAN</t>
  </si>
  <si>
    <t>RA. AZIZAH</t>
  </si>
  <si>
    <t>ELLYA INDAH LESTARI, S.Ikom</t>
  </si>
  <si>
    <t>RATNA NOVI HARTATI</t>
  </si>
  <si>
    <t>Partai Keadilan Sejahtera</t>
  </si>
  <si>
    <t>H. MUSTAFA KAMAL, S.S.</t>
  </si>
  <si>
    <t>Ir. H. ACH SYAMSU RIZAL ASIR, MBA</t>
  </si>
  <si>
    <t>THERESIA NOVAFIANI, S.Kom, MM</t>
  </si>
  <si>
    <t>MIMI EFRIDA DALIMUNTHE, S.KM</t>
  </si>
  <si>
    <t>YENNI LIBERTY</t>
  </si>
  <si>
    <t>H. ANDI AMRULLAH, Lc, ME.I</t>
  </si>
  <si>
    <t>AGUNG BAHARI, ST</t>
  </si>
  <si>
    <t>RADEN ACHMAD ARYANDRA</t>
  </si>
  <si>
    <t>9</t>
  </si>
  <si>
    <t>Partai Persatuan Indonesia</t>
  </si>
  <si>
    <t>FARIDZ WASHINGTON, SE, .MM</t>
  </si>
  <si>
    <t>YUSMAHERI, S.H</t>
  </si>
  <si>
    <t>SABELLA LIBERTY, S.H.</t>
  </si>
  <si>
    <t>H. KMS. M. SYARKOWI WIJAYA, SE, MM</t>
  </si>
  <si>
    <t>Dr. SAMUEL M.P. HUTABARAT, S.H., M.Hum.</t>
  </si>
  <si>
    <t>DARMI FITRIANI</t>
  </si>
  <si>
    <t>ACHMAD MUCHTASYAR, ST., MSIE</t>
  </si>
  <si>
    <t>NURAINI</t>
  </si>
  <si>
    <t>10</t>
  </si>
  <si>
    <t>Partai Persatuan Pembangunan</t>
  </si>
  <si>
    <t>H. JUHAINI ALIE, SH., MM</t>
  </si>
  <si>
    <t>IR. H. DIDI APRIADI, M.AK.</t>
  </si>
  <si>
    <t>CITRA DEWI, SH</t>
  </si>
  <si>
    <t>HENDRA DINATHA, SH., MH</t>
  </si>
  <si>
    <t>DWI LISTIANTI, S.Si</t>
  </si>
  <si>
    <t>MARIA SUSANTI</t>
  </si>
  <si>
    <t>SRI HERLINA</t>
  </si>
  <si>
    <t>11</t>
  </si>
  <si>
    <t>Partai Solidaritas Indonesia</t>
  </si>
  <si>
    <t>M. RIZKY HIDAYATULLAH</t>
  </si>
  <si>
    <t>DEDY BACHTIAR</t>
  </si>
  <si>
    <t>PUTRI CITRA AYU PRIMA</t>
  </si>
  <si>
    <t>ANDES PARIA INDAH NS, SE</t>
  </si>
  <si>
    <t>M.A AZIZ HARTANTO, S.MN</t>
  </si>
  <si>
    <t>ROBIN MARTINUS, ST</t>
  </si>
  <si>
    <t>VERA PUSPITA SARI</t>
  </si>
  <si>
    <t>YAND ABRAHAM D. MANALU, ST</t>
  </si>
  <si>
    <t>12</t>
  </si>
  <si>
    <t>Partai Amanat Nasional</t>
  </si>
  <si>
    <t>Ir. H. ACHMAD HAFISZ TOHIR</t>
  </si>
  <si>
    <t>Mayjen TNI (Purn). H. ISKANDAR M. SAHIL, SE, M.Si</t>
  </si>
  <si>
    <t>DEASY AMBAR SARI</t>
  </si>
  <si>
    <t>KMS H. M. UMAR HALIM</t>
  </si>
  <si>
    <t>ITEH SIMON</t>
  </si>
  <si>
    <t>IKLIMA RIA, S.Ag</t>
  </si>
  <si>
    <t>dr. ROYS</t>
  </si>
  <si>
    <t>KARTIKA HAYATI, SP</t>
  </si>
  <si>
    <t>13</t>
  </si>
  <si>
    <t>Partai Hati Nurani Rakyat</t>
  </si>
  <si>
    <t>EDDY GANEFO</t>
  </si>
  <si>
    <t>H. ALEX SATO BYA, SH</t>
  </si>
  <si>
    <t>ENI SURYANI</t>
  </si>
  <si>
    <t>ALI AMIN</t>
  </si>
  <si>
    <t>Hj. DAHRIAH. A</t>
  </si>
  <si>
    <t>14</t>
  </si>
  <si>
    <t>Partai Demokrat</t>
  </si>
  <si>
    <t>Ir. H. ISHAK MEKKI, MM</t>
  </si>
  <si>
    <t>SYOFWATILLAH MOHZAIB, S.Sos. I</t>
  </si>
  <si>
    <t>Dra. HJ. NURWATI WAHAB, MM</t>
  </si>
  <si>
    <t>ADITYA PRATAMA</t>
  </si>
  <si>
    <t>ROGAYATI BAIDJURI</t>
  </si>
  <si>
    <t>DESY KASNAYATI</t>
  </si>
  <si>
    <t>IRDIANSYAH</t>
  </si>
  <si>
    <t>HUSYAM, ST., S.Sos., M.Si</t>
  </si>
  <si>
    <t>19</t>
  </si>
  <si>
    <t>Partai Bulan Bintang</t>
  </si>
  <si>
    <t>Ir. AFRIANSYAH NOOR, M.Si</t>
  </si>
  <si>
    <t>YOSI ROSMANIAR</t>
  </si>
  <si>
    <t>AZHAR ZAINURI, SE., M.M</t>
  </si>
  <si>
    <t>WARDATUL ADAWIYAH, A.Md</t>
  </si>
  <si>
    <t>DESI KARTIKA</t>
  </si>
  <si>
    <t>IBNU UTAMA, ST</t>
  </si>
  <si>
    <t>YUDI YOLANDO</t>
  </si>
  <si>
    <t>20</t>
  </si>
  <si>
    <t>Partai Keadilan dan Persatuan Indonesia</t>
  </si>
  <si>
    <t>ADV. DR. (HC). SAMBAS, S.I.P, M.H.</t>
  </si>
  <si>
    <t>MURATERUNA</t>
  </si>
  <si>
    <t>SAFITRI VILLY UTAMI</t>
  </si>
  <si>
    <t>MALARIYANTO AGUSMANJAYA, S.E.</t>
  </si>
  <si>
    <t>RR DUDY DARMAGATI</t>
  </si>
  <si>
    <t>: SUMATERA SELATAN</t>
  </si>
  <si>
    <t>: SUMATERA SELATAN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</si>
  <si>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</si>
  <si>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</si>
  <si>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</si>
  <si>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</si>
  <si>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</si>
  <si>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</si>
  <si>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</si>
  <si>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</si>
  <si>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</si>
  <si>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</si>
  <si>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</si>
  <si>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</si>
  <si>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</si>
  <si>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</si>
  <si>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</si>
  <si>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</si>
  <si>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</si>
  <si>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</si>
  <si>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</si>
  <si>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</si>
  <si>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</si>
  <si>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</si>
  <si>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pdpr,dd,17404,1601</t>
  </si>
  <si>
    <t>7cd3895b4f1fda85357996ab22bdbaa74afc215d840a21b26e7d9b752d79966a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</si>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</sst>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N404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374</v>
      </c>
      <c r="Z1" s="1"/>
      <c r="AA1" s="2" t="s">
        <v>367</v>
      </c>
      <c r="AB1" t="s">
        <v>368</v>
      </c>
      <c r="AD1" t="s">
        <v>345</v>
      </c>
      <c r="AH1" s="93" t="s">
        <v>373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372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345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343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344</v>
      </c>
      <c r="N7" s="8"/>
      <c r="O7" s="8"/>
      <c r="P7" s="8"/>
      <c r="Q7" s="8"/>
      <c r="R7" s="8"/>
      <c r="S7" s="8"/>
      <c r="T7" s="8"/>
      <c r="U7" s="8"/>
      <c r="V7" s="8"/>
      <c r="W7" s="357" t="s">
        <v>346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195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147171</v>
      </c>
      <c r="L14" s="95">
        <v>229124</v>
      </c>
      <c r="M14" s="95">
        <v>300992</v>
      </c>
      <c r="N14" s="95">
        <v>557261</v>
      </c>
      <c r="O14" s="95">
        <v>79449</v>
      </c>
      <c r="P14" s="95">
        <v>74488</v>
      </c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1388485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142373</v>
      </c>
      <c r="L15" s="95">
        <v>220730</v>
      </c>
      <c r="M15" s="95">
        <v>292754</v>
      </c>
      <c r="N15" s="95">
        <v>568826</v>
      </c>
      <c r="O15" s="95">
        <v>81436</v>
      </c>
      <c r="P15" s="95">
        <v>74190</v>
      </c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1380309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289544</v>
      </c>
      <c r="L16" s="68">
        <f t="shared" ref="L16:P16" si="1">SUM(L14:L15)</f>
        <v>449854</v>
      </c>
      <c r="M16" s="68">
        <f t="shared" si="1"/>
        <v>593746</v>
      </c>
      <c r="N16" s="68">
        <f t="shared" si="1"/>
        <v>1126087</v>
      </c>
      <c r="O16" s="68">
        <f t="shared" si="1"/>
        <v>160885</v>
      </c>
      <c r="P16" s="68">
        <f t="shared" si="1"/>
        <v>148678</v>
      </c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2768794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442</v>
      </c>
      <c r="L17" s="95">
        <v>2079</v>
      </c>
      <c r="M17" s="95">
        <v>1096</v>
      </c>
      <c r="N17" s="95">
        <v>1390</v>
      </c>
      <c r="O17" s="95">
        <v>179</v>
      </c>
      <c r="P17" s="95">
        <v>61</v>
      </c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5247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111</v>
      </c>
      <c r="L18" s="95">
        <v>1167</v>
      </c>
      <c r="M18" s="95">
        <v>734</v>
      </c>
      <c r="N18" s="95">
        <v>1299</v>
      </c>
      <c r="O18" s="95">
        <v>88</v>
      </c>
      <c r="P18" s="95">
        <v>27</v>
      </c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3426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553</v>
      </c>
      <c r="L19" s="68">
        <f t="shared" ref="L19:P19" si="2">SUM(L17:L18)</f>
        <v>3246</v>
      </c>
      <c r="M19" s="68">
        <f t="shared" si="2"/>
        <v>1830</v>
      </c>
      <c r="N19" s="68">
        <f t="shared" si="2"/>
        <v>2689</v>
      </c>
      <c r="O19" s="68">
        <f t="shared" si="2"/>
        <v>267</v>
      </c>
      <c r="P19" s="68">
        <f t="shared" si="2"/>
        <v>88</v>
      </c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8673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3999</v>
      </c>
      <c r="L20" s="95">
        <v>6615</v>
      </c>
      <c r="M20" s="95">
        <v>7407</v>
      </c>
      <c r="N20" s="95">
        <v>7588</v>
      </c>
      <c r="O20" s="95">
        <v>5051</v>
      </c>
      <c r="P20" s="95">
        <v>2207</v>
      </c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32867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4312</v>
      </c>
      <c r="L21" s="95">
        <v>7099</v>
      </c>
      <c r="M21" s="95">
        <v>8351</v>
      </c>
      <c r="N21" s="95">
        <v>7212</v>
      </c>
      <c r="O21" s="95">
        <v>6088</v>
      </c>
      <c r="P21" s="95">
        <v>2307</v>
      </c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35369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8311</v>
      </c>
      <c r="L22" s="68">
        <f t="shared" ref="L22:P22" si="3">SUM(L20:L21)</f>
        <v>13714</v>
      </c>
      <c r="M22" s="68">
        <f t="shared" si="3"/>
        <v>15758</v>
      </c>
      <c r="N22" s="68">
        <f t="shared" si="3"/>
        <v>14800</v>
      </c>
      <c r="O22" s="68">
        <f t="shared" si="3"/>
        <v>11139</v>
      </c>
      <c r="P22" s="68">
        <f t="shared" si="3"/>
        <v>4514</v>
      </c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68236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151612</v>
      </c>
      <c r="L23" s="68">
        <f t="shared" ref="L23:P25" si="4">L14+L17+L20</f>
        <v>237818</v>
      </c>
      <c r="M23" s="68">
        <f t="shared" si="4"/>
        <v>309495</v>
      </c>
      <c r="N23" s="68">
        <f t="shared" si="4"/>
        <v>566239</v>
      </c>
      <c r="O23" s="68">
        <f t="shared" si="4"/>
        <v>84679</v>
      </c>
      <c r="P23" s="68">
        <f t="shared" si="4"/>
        <v>76756</v>
      </c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1426599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146796</v>
      </c>
      <c r="L24" s="68">
        <f t="shared" si="4"/>
        <v>228996</v>
      </c>
      <c r="M24" s="68">
        <f t="shared" si="4"/>
        <v>301839</v>
      </c>
      <c r="N24" s="68">
        <f t="shared" si="4"/>
        <v>577337</v>
      </c>
      <c r="O24" s="68">
        <f t="shared" si="4"/>
        <v>87612</v>
      </c>
      <c r="P24" s="68">
        <f t="shared" si="4"/>
        <v>76524</v>
      </c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1419104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298408</v>
      </c>
      <c r="L25" s="68">
        <f t="shared" si="4"/>
        <v>466814</v>
      </c>
      <c r="M25" s="68">
        <f t="shared" si="4"/>
        <v>611334</v>
      </c>
      <c r="N25" s="68">
        <f t="shared" si="4"/>
        <v>1143576</v>
      </c>
      <c r="O25" s="68">
        <f t="shared" si="4"/>
        <v>172291</v>
      </c>
      <c r="P25" s="68">
        <f t="shared" si="4"/>
        <v>153280</v>
      </c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2845703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121045</v>
      </c>
      <c r="L27" s="95">
        <v>179494</v>
      </c>
      <c r="M27" s="95">
        <v>230190</v>
      </c>
      <c r="N27" s="95">
        <v>439866</v>
      </c>
      <c r="O27" s="95">
        <v>60679</v>
      </c>
      <c r="P27" s="95">
        <v>60481</v>
      </c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1091755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118435</v>
      </c>
      <c r="L28" s="95">
        <v>175736</v>
      </c>
      <c r="M28" s="95">
        <v>229381</v>
      </c>
      <c r="N28" s="95">
        <v>468450</v>
      </c>
      <c r="O28" s="95">
        <v>63565</v>
      </c>
      <c r="P28" s="95">
        <v>60859</v>
      </c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1116426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239480</v>
      </c>
      <c r="L29" s="68">
        <f t="shared" ref="L29:P29" si="6">SUM(L27:L28)</f>
        <v>355230</v>
      </c>
      <c r="M29" s="68">
        <f t="shared" si="6"/>
        <v>459571</v>
      </c>
      <c r="N29" s="68">
        <f t="shared" si="6"/>
        <v>908316</v>
      </c>
      <c r="O29" s="68">
        <f t="shared" si="6"/>
        <v>124244</v>
      </c>
      <c r="P29" s="68">
        <f t="shared" si="6"/>
        <v>121340</v>
      </c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2208181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172</v>
      </c>
      <c r="L30" s="95">
        <v>1167</v>
      </c>
      <c r="M30" s="95">
        <v>1057</v>
      </c>
      <c r="N30" s="95">
        <v>1323</v>
      </c>
      <c r="O30" s="95">
        <v>106</v>
      </c>
      <c r="P30" s="95">
        <v>30</v>
      </c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3855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42</v>
      </c>
      <c r="L31" s="95">
        <v>880</v>
      </c>
      <c r="M31" s="95">
        <v>707</v>
      </c>
      <c r="N31" s="95">
        <v>1198</v>
      </c>
      <c r="O31" s="95">
        <v>31</v>
      </c>
      <c r="P31" s="95">
        <v>14</v>
      </c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2872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214</v>
      </c>
      <c r="L32" s="68">
        <f t="shared" ref="L32:P32" si="7">SUM(L30:L31)</f>
        <v>2047</v>
      </c>
      <c r="M32" s="68">
        <f t="shared" si="7"/>
        <v>1764</v>
      </c>
      <c r="N32" s="68">
        <f t="shared" si="7"/>
        <v>2521</v>
      </c>
      <c r="O32" s="68">
        <f t="shared" si="7"/>
        <v>137</v>
      </c>
      <c r="P32" s="68">
        <f t="shared" si="7"/>
        <v>44</v>
      </c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6727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3977</v>
      </c>
      <c r="L33" s="95">
        <v>5925</v>
      </c>
      <c r="M33" s="95">
        <v>7407</v>
      </c>
      <c r="N33" s="95">
        <v>7500</v>
      </c>
      <c r="O33" s="95">
        <v>4798</v>
      </c>
      <c r="P33" s="95">
        <v>2206</v>
      </c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31813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4290</v>
      </c>
      <c r="L34" s="95">
        <v>6395</v>
      </c>
      <c r="M34" s="95">
        <v>8351</v>
      </c>
      <c r="N34" s="95">
        <v>7145</v>
      </c>
      <c r="O34" s="95">
        <v>5779</v>
      </c>
      <c r="P34" s="95">
        <v>2305</v>
      </c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34265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8267</v>
      </c>
      <c r="L35" s="68">
        <f t="shared" ref="L35:P35" si="8">SUM(L33:L34)</f>
        <v>12320</v>
      </c>
      <c r="M35" s="68">
        <f t="shared" si="8"/>
        <v>15758</v>
      </c>
      <c r="N35" s="68">
        <f t="shared" si="8"/>
        <v>14645</v>
      </c>
      <c r="O35" s="68">
        <f t="shared" si="8"/>
        <v>10577</v>
      </c>
      <c r="P35" s="68">
        <f t="shared" si="8"/>
        <v>4511</v>
      </c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66078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125194</v>
      </c>
      <c r="L36" s="68">
        <f t="shared" ref="L36:P38" si="9">L27+L30+L33</f>
        <v>186586</v>
      </c>
      <c r="M36" s="68">
        <f t="shared" si="9"/>
        <v>238654</v>
      </c>
      <c r="N36" s="68">
        <f t="shared" si="9"/>
        <v>448689</v>
      </c>
      <c r="O36" s="68">
        <f t="shared" si="9"/>
        <v>65583</v>
      </c>
      <c r="P36" s="68">
        <f t="shared" si="9"/>
        <v>62717</v>
      </c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1127423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122767</v>
      </c>
      <c r="L37" s="68">
        <f t="shared" si="9"/>
        <v>183011</v>
      </c>
      <c r="M37" s="68">
        <f t="shared" si="9"/>
        <v>238439</v>
      </c>
      <c r="N37" s="68">
        <f t="shared" si="9"/>
        <v>476793</v>
      </c>
      <c r="O37" s="68">
        <f t="shared" si="9"/>
        <v>69375</v>
      </c>
      <c r="P37" s="68">
        <f t="shared" si="9"/>
        <v>63178</v>
      </c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1153563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247961</v>
      </c>
      <c r="L38" s="68">
        <f t="shared" si="9"/>
        <v>369597</v>
      </c>
      <c r="M38" s="68">
        <f t="shared" si="9"/>
        <v>477093</v>
      </c>
      <c r="N38" s="68">
        <f t="shared" si="9"/>
        <v>925482</v>
      </c>
      <c r="O38" s="68">
        <f t="shared" si="9"/>
        <v>134958</v>
      </c>
      <c r="P38" s="68">
        <f t="shared" si="9"/>
        <v>125895</v>
      </c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2280986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375</v>
      </c>
      <c r="D42" s="312"/>
      <c r="E42" s="312"/>
      <c r="F42" s="312"/>
      <c r="G42" s="311" t="s">
        <v>375</v>
      </c>
      <c r="H42" s="312"/>
      <c r="I42" s="312"/>
      <c r="J42" s="312"/>
      <c r="K42" s="311" t="s">
        <v>375</v>
      </c>
      <c r="L42" s="312"/>
      <c r="M42" s="312"/>
      <c r="N42" s="311" t="s">
        <v>375</v>
      </c>
      <c r="O42" s="312"/>
      <c r="P42" s="312"/>
      <c r="Q42" s="311" t="s">
        <v>375</v>
      </c>
      <c r="R42" s="312"/>
      <c r="S42" s="312"/>
      <c r="T42" s="311" t="s">
        <v>375</v>
      </c>
      <c r="U42" s="312"/>
      <c r="V42" s="312"/>
      <c r="W42" s="311" t="s">
        <v>375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376</v>
      </c>
      <c r="D44" s="317"/>
      <c r="E44" s="317"/>
      <c r="F44" s="317"/>
      <c r="G44" s="307" t="s">
        <v>377</v>
      </c>
      <c r="H44" s="308"/>
      <c r="I44" s="308"/>
      <c r="J44" s="308"/>
      <c r="K44" s="309" t="s">
        <v>378</v>
      </c>
      <c r="L44" s="310"/>
      <c r="M44" s="310"/>
      <c r="N44" s="307" t="s">
        <v>379</v>
      </c>
      <c r="O44" s="308"/>
      <c r="P44" s="308"/>
      <c r="Q44" s="309" t="s">
        <v>380</v>
      </c>
      <c r="R44" s="310"/>
      <c r="S44" s="310"/>
      <c r="T44" s="307" t="s">
        <v>381</v>
      </c>
      <c r="U44" s="308"/>
      <c r="V44" s="309" t="s">
        <v>382</v>
      </c>
      <c r="W44" s="310"/>
      <c r="X44" s="309" t="s">
        <v>383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384</v>
      </c>
      <c r="D45" s="308"/>
      <c r="E45" s="308"/>
      <c r="F45" s="308"/>
      <c r="G45" s="307" t="s">
        <v>385</v>
      </c>
      <c r="H45" s="308"/>
      <c r="I45" s="308"/>
      <c r="J45" s="308"/>
      <c r="K45" s="309" t="s">
        <v>386</v>
      </c>
      <c r="L45" s="310"/>
      <c r="M45" s="310"/>
      <c r="N45" s="307" t="s">
        <v>387</v>
      </c>
      <c r="O45" s="308"/>
      <c r="P45" s="308"/>
      <c r="Q45" s="309" t="s">
        <v>388</v>
      </c>
      <c r="R45" s="310"/>
      <c r="S45" s="310"/>
      <c r="T45" s="307" t="s">
        <v>389</v>
      </c>
      <c r="U45" s="308"/>
      <c r="V45" s="309" t="s">
        <v>390</v>
      </c>
      <c r="W45" s="310"/>
      <c r="X45" s="309" t="s">
        <v>391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347</v>
      </c>
      <c r="AH47" s="93" t="s">
        <v>373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343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372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344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347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348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195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49</v>
      </c>
      <c r="L57" s="95">
        <v>182</v>
      </c>
      <c r="M57" s="95">
        <v>424</v>
      </c>
      <c r="N57" s="95">
        <v>617</v>
      </c>
      <c r="O57" s="95">
        <v>183</v>
      </c>
      <c r="P57" s="95">
        <v>8</v>
      </c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1463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63</v>
      </c>
      <c r="L58" s="95">
        <v>163</v>
      </c>
      <c r="M58" s="95">
        <v>411</v>
      </c>
      <c r="N58" s="95">
        <v>677</v>
      </c>
      <c r="O58" s="95">
        <v>167</v>
      </c>
      <c r="P58" s="95">
        <v>29</v>
      </c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1510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P59" si="12">SUM(K57:K58)</f>
        <v>112</v>
      </c>
      <c r="L59" s="68">
        <f t="shared" si="12"/>
        <v>345</v>
      </c>
      <c r="M59" s="68">
        <f t="shared" si="12"/>
        <v>835</v>
      </c>
      <c r="N59" s="68">
        <f t="shared" si="12"/>
        <v>1294</v>
      </c>
      <c r="O59" s="68">
        <f t="shared" si="12"/>
        <v>350</v>
      </c>
      <c r="P59" s="68">
        <f t="shared" si="12"/>
        <v>37</v>
      </c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2973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36</v>
      </c>
      <c r="L60" s="95">
        <v>117</v>
      </c>
      <c r="M60" s="95">
        <v>125</v>
      </c>
      <c r="N60" s="95">
        <v>325</v>
      </c>
      <c r="O60" s="95">
        <v>52</v>
      </c>
      <c r="P60" s="95">
        <v>7</v>
      </c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662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54</v>
      </c>
      <c r="L61" s="95">
        <v>120</v>
      </c>
      <c r="M61" s="95">
        <v>146</v>
      </c>
      <c r="N61" s="95">
        <v>387</v>
      </c>
      <c r="O61" s="95">
        <v>58</v>
      </c>
      <c r="P61" s="95">
        <v>28</v>
      </c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793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P62" si="13">SUM(K60:K61)</f>
        <v>90</v>
      </c>
      <c r="L62" s="68">
        <f t="shared" si="13"/>
        <v>237</v>
      </c>
      <c r="M62" s="68">
        <f t="shared" si="13"/>
        <v>271</v>
      </c>
      <c r="N62" s="68">
        <f t="shared" si="13"/>
        <v>712</v>
      </c>
      <c r="O62" s="68">
        <f t="shared" si="13"/>
        <v>110</v>
      </c>
      <c r="P62" s="68">
        <f t="shared" si="13"/>
        <v>35</v>
      </c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1455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295913</v>
      </c>
      <c r="L64" s="95">
        <v>459388</v>
      </c>
      <c r="M64" s="95">
        <v>605507</v>
      </c>
      <c r="N64" s="95">
        <v>1144260</v>
      </c>
      <c r="O64" s="95">
        <v>164147</v>
      </c>
      <c r="P64" s="95">
        <v>152057</v>
      </c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2821272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396</v>
      </c>
      <c r="L65" s="95">
        <v>422</v>
      </c>
      <c r="M65" s="95">
        <v>1312</v>
      </c>
      <c r="N65" s="95">
        <v>6935</v>
      </c>
      <c r="O65" s="95">
        <v>215</v>
      </c>
      <c r="P65" s="95">
        <v>154</v>
      </c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9434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47556</v>
      </c>
      <c r="L66" s="95">
        <v>89369</v>
      </c>
      <c r="M66" s="95">
        <v>127102</v>
      </c>
      <c r="N66" s="95">
        <v>211843</v>
      </c>
      <c r="O66" s="95">
        <v>28974</v>
      </c>
      <c r="P66" s="95">
        <v>26008</v>
      </c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530852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P67" si="14">K64-K65-K66</f>
        <v>247961</v>
      </c>
      <c r="L67" s="233">
        <f t="shared" si="14"/>
        <v>369597</v>
      </c>
      <c r="M67" s="234">
        <f t="shared" si="14"/>
        <v>477093</v>
      </c>
      <c r="N67" s="235">
        <f t="shared" si="14"/>
        <v>925482</v>
      </c>
      <c r="O67" s="236">
        <f t="shared" si="14"/>
        <v>134958</v>
      </c>
      <c r="P67" s="237">
        <f t="shared" si="14"/>
        <v>125895</v>
      </c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2280986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375</v>
      </c>
      <c r="D71" s="312"/>
      <c r="E71" s="312"/>
      <c r="F71" s="312"/>
      <c r="G71" s="311" t="s">
        <v>375</v>
      </c>
      <c r="H71" s="312"/>
      <c r="I71" s="312"/>
      <c r="J71" s="312"/>
      <c r="K71" s="311" t="s">
        <v>375</v>
      </c>
      <c r="L71" s="312"/>
      <c r="M71" s="312"/>
      <c r="N71" s="311" t="s">
        <v>375</v>
      </c>
      <c r="O71" s="312"/>
      <c r="P71" s="312"/>
      <c r="Q71" s="311" t="s">
        <v>375</v>
      </c>
      <c r="R71" s="312"/>
      <c r="S71" s="312"/>
      <c r="T71" s="311" t="s">
        <v>375</v>
      </c>
      <c r="U71" s="312"/>
      <c r="V71" s="312"/>
      <c r="W71" s="311" t="s">
        <v>375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376</v>
      </c>
      <c r="D73" s="317"/>
      <c r="E73" s="317"/>
      <c r="F73" s="317"/>
      <c r="G73" s="307" t="s">
        <v>377</v>
      </c>
      <c r="H73" s="308"/>
      <c r="I73" s="308"/>
      <c r="J73" s="308"/>
      <c r="K73" s="309" t="s">
        <v>378</v>
      </c>
      <c r="L73" s="310"/>
      <c r="M73" s="310"/>
      <c r="N73" s="307" t="s">
        <v>379</v>
      </c>
      <c r="O73" s="308"/>
      <c r="P73" s="308"/>
      <c r="Q73" s="309" t="s">
        <v>380</v>
      </c>
      <c r="R73" s="310"/>
      <c r="S73" s="310"/>
      <c r="T73" s="307" t="s">
        <v>381</v>
      </c>
      <c r="U73" s="308"/>
      <c r="V73" s="309" t="s">
        <v>382</v>
      </c>
      <c r="W73" s="310"/>
      <c r="X73" s="309" t="s">
        <v>383</v>
      </c>
      <c r="Y73" s="310"/>
      <c r="AA73" s="36"/>
      <c r="AC73"/>
    </row>
    <row r="74" spans="1:34" ht="41.25" customHeight="1">
      <c r="A74" s="34"/>
      <c r="B74" s="35"/>
      <c r="C74" s="307" t="s">
        <v>384</v>
      </c>
      <c r="D74" s="308"/>
      <c r="E74" s="308"/>
      <c r="F74" s="308"/>
      <c r="G74" s="307" t="s">
        <v>385</v>
      </c>
      <c r="H74" s="308"/>
      <c r="I74" s="308"/>
      <c r="J74" s="308"/>
      <c r="K74" s="309" t="s">
        <v>386</v>
      </c>
      <c r="L74" s="310"/>
      <c r="M74" s="310"/>
      <c r="N74" s="307" t="s">
        <v>387</v>
      </c>
      <c r="O74" s="308"/>
      <c r="P74" s="308"/>
      <c r="Q74" s="309" t="s">
        <v>388</v>
      </c>
      <c r="R74" s="310"/>
      <c r="S74" s="310"/>
      <c r="T74" s="307" t="s">
        <v>389</v>
      </c>
      <c r="U74" s="308"/>
      <c r="V74" s="309" t="s">
        <v>390</v>
      </c>
      <c r="W74" s="310"/>
      <c r="X74" s="309" t="s">
        <v>391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349</v>
      </c>
      <c r="AH76" s="93" t="s">
        <v>373</v>
      </c>
    </row>
    <row r="77" spans="1:34" ht="22.5" customHeight="1">
      <c r="I77" s="280" t="s">
        <v>96</v>
      </c>
      <c r="J77" s="280"/>
      <c r="K77" s="280"/>
      <c r="L77" s="280"/>
      <c r="M77" s="8" t="s">
        <v>343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372</v>
      </c>
    </row>
    <row r="78" spans="1:34" ht="22.5" customHeight="1">
      <c r="I78" s="280" t="s">
        <v>2</v>
      </c>
      <c r="J78" s="280"/>
      <c r="K78" s="280"/>
      <c r="L78" s="280"/>
      <c r="M78" s="8" t="s">
        <v>344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349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350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195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196</v>
      </c>
      <c r="D87" s="301"/>
      <c r="E87" s="301"/>
      <c r="F87" s="301"/>
      <c r="G87" s="301"/>
      <c r="H87" s="301"/>
      <c r="I87" s="301"/>
      <c r="J87" s="302"/>
      <c r="K87" s="95">
        <v>4196</v>
      </c>
      <c r="L87" s="95">
        <v>6201</v>
      </c>
      <c r="M87" s="95">
        <v>14193</v>
      </c>
      <c r="N87" s="95">
        <v>11488</v>
      </c>
      <c r="O87" s="95">
        <v>1237</v>
      </c>
      <c r="P87" s="95">
        <v>851</v>
      </c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5">SUM(K87:Y87)</f>
        <v>38166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197</v>
      </c>
      <c r="D88" s="299"/>
      <c r="E88" s="299"/>
      <c r="F88" s="299"/>
      <c r="G88" s="299"/>
      <c r="H88" s="299"/>
      <c r="I88" s="299"/>
      <c r="J88" s="299"/>
      <c r="K88" s="95">
        <v>3734</v>
      </c>
      <c r="L88" s="95">
        <v>4794</v>
      </c>
      <c r="M88" s="95">
        <v>9742</v>
      </c>
      <c r="N88" s="95">
        <v>9869</v>
      </c>
      <c r="O88" s="95">
        <v>1552</v>
      </c>
      <c r="P88" s="95">
        <v>1034</v>
      </c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5"/>
        <v>30725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198</v>
      </c>
      <c r="D89" s="299"/>
      <c r="E89" s="299"/>
      <c r="F89" s="299"/>
      <c r="G89" s="299"/>
      <c r="H89" s="299"/>
      <c r="I89" s="299"/>
      <c r="J89" s="299"/>
      <c r="K89" s="95">
        <v>2652</v>
      </c>
      <c r="L89" s="95">
        <v>1981</v>
      </c>
      <c r="M89" s="95">
        <v>2349</v>
      </c>
      <c r="N89" s="95">
        <v>2665</v>
      </c>
      <c r="O89" s="95">
        <v>687</v>
      </c>
      <c r="P89" s="95">
        <v>262</v>
      </c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5"/>
        <v>10596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199</v>
      </c>
      <c r="C90" s="299" t="s">
        <v>200</v>
      </c>
      <c r="D90" s="299"/>
      <c r="E90" s="299"/>
      <c r="F90" s="299"/>
      <c r="G90" s="299"/>
      <c r="H90" s="299"/>
      <c r="I90" s="299"/>
      <c r="J90" s="299"/>
      <c r="K90" s="95">
        <v>372</v>
      </c>
      <c r="L90" s="95">
        <v>827</v>
      </c>
      <c r="M90" s="95">
        <v>923</v>
      </c>
      <c r="N90" s="95">
        <v>1312</v>
      </c>
      <c r="O90" s="95">
        <v>213</v>
      </c>
      <c r="P90" s="95">
        <v>141</v>
      </c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5"/>
        <v>3788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201</v>
      </c>
      <c r="C91" s="299" t="s">
        <v>202</v>
      </c>
      <c r="D91" s="299"/>
      <c r="E91" s="299"/>
      <c r="F91" s="299"/>
      <c r="G91" s="299"/>
      <c r="H91" s="299"/>
      <c r="I91" s="299"/>
      <c r="J91" s="299"/>
      <c r="K91" s="95">
        <v>416</v>
      </c>
      <c r="L91" s="95">
        <v>554</v>
      </c>
      <c r="M91" s="95">
        <v>1039</v>
      </c>
      <c r="N91" s="95">
        <v>918</v>
      </c>
      <c r="O91" s="95">
        <v>191</v>
      </c>
      <c r="P91" s="95">
        <v>123</v>
      </c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5"/>
        <v>3241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203</v>
      </c>
      <c r="C92" s="299" t="s">
        <v>204</v>
      </c>
      <c r="D92" s="299"/>
      <c r="E92" s="299"/>
      <c r="F92" s="299"/>
      <c r="G92" s="299"/>
      <c r="H92" s="299"/>
      <c r="I92" s="299"/>
      <c r="J92" s="299"/>
      <c r="K92" s="95">
        <v>245</v>
      </c>
      <c r="L92" s="95">
        <v>682</v>
      </c>
      <c r="M92" s="95">
        <v>9293</v>
      </c>
      <c r="N92" s="95">
        <v>1271</v>
      </c>
      <c r="O92" s="95">
        <v>95</v>
      </c>
      <c r="P92" s="95">
        <v>119</v>
      </c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5"/>
        <v>11705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205</v>
      </c>
      <c r="C93" s="299" t="s">
        <v>206</v>
      </c>
      <c r="D93" s="299"/>
      <c r="E93" s="299"/>
      <c r="F93" s="299"/>
      <c r="G93" s="299"/>
      <c r="H93" s="299"/>
      <c r="I93" s="299"/>
      <c r="J93" s="299"/>
      <c r="K93" s="95">
        <v>73</v>
      </c>
      <c r="L93" s="95">
        <v>303</v>
      </c>
      <c r="M93" s="95">
        <v>284</v>
      </c>
      <c r="N93" s="95">
        <v>366</v>
      </c>
      <c r="O93" s="95">
        <v>28</v>
      </c>
      <c r="P93" s="95">
        <v>28</v>
      </c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5"/>
        <v>1082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207</v>
      </c>
      <c r="C94" s="299" t="s">
        <v>208</v>
      </c>
      <c r="D94" s="299"/>
      <c r="E94" s="299"/>
      <c r="F94" s="299"/>
      <c r="G94" s="299"/>
      <c r="H94" s="299"/>
      <c r="I94" s="299"/>
      <c r="J94" s="299"/>
      <c r="K94" s="95">
        <v>121</v>
      </c>
      <c r="L94" s="95">
        <v>527</v>
      </c>
      <c r="M94" s="95">
        <v>379</v>
      </c>
      <c r="N94" s="95">
        <v>818</v>
      </c>
      <c r="O94" s="95">
        <v>37</v>
      </c>
      <c r="P94" s="95">
        <v>43</v>
      </c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5"/>
        <v>1925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209</v>
      </c>
      <c r="C95" s="299" t="s">
        <v>210</v>
      </c>
      <c r="D95" s="299"/>
      <c r="E95" s="299"/>
      <c r="F95" s="299"/>
      <c r="G95" s="299"/>
      <c r="H95" s="299"/>
      <c r="I95" s="299"/>
      <c r="J95" s="299"/>
      <c r="K95" s="95">
        <v>401</v>
      </c>
      <c r="L95" s="95">
        <v>1066</v>
      </c>
      <c r="M95" s="95">
        <v>1036</v>
      </c>
      <c r="N95" s="95">
        <v>1205</v>
      </c>
      <c r="O95" s="95">
        <v>109</v>
      </c>
      <c r="P95" s="95">
        <v>123</v>
      </c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5"/>
        <v>3940</v>
      </c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211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211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369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P98" si="16">SUM(K87:K97)</f>
        <v>12210</v>
      </c>
      <c r="L98" s="70">
        <f t="shared" si="16"/>
        <v>16935</v>
      </c>
      <c r="M98" s="70">
        <f t="shared" si="16"/>
        <v>39238</v>
      </c>
      <c r="N98" s="70">
        <f t="shared" si="16"/>
        <v>29912</v>
      </c>
      <c r="O98" s="70">
        <f t="shared" si="16"/>
        <v>4149</v>
      </c>
      <c r="P98" s="70">
        <f t="shared" si="16"/>
        <v>2724</v>
      </c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7">SUM(K98:Y98)</f>
        <v>105168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212</v>
      </c>
      <c r="D99" s="301"/>
      <c r="E99" s="301"/>
      <c r="F99" s="301"/>
      <c r="G99" s="301"/>
      <c r="H99" s="301"/>
      <c r="I99" s="301"/>
      <c r="J99" s="302"/>
      <c r="K99" s="95">
        <v>9255</v>
      </c>
      <c r="L99" s="95">
        <v>15614</v>
      </c>
      <c r="M99" s="95">
        <v>18640</v>
      </c>
      <c r="N99" s="95">
        <v>43422</v>
      </c>
      <c r="O99" s="95">
        <v>5602</v>
      </c>
      <c r="P99" s="95">
        <v>2196</v>
      </c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7"/>
        <v>94729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213</v>
      </c>
      <c r="D100" s="299"/>
      <c r="E100" s="299"/>
      <c r="F100" s="299"/>
      <c r="G100" s="299"/>
      <c r="H100" s="299"/>
      <c r="I100" s="299"/>
      <c r="J100" s="299"/>
      <c r="K100" s="95">
        <v>14638</v>
      </c>
      <c r="L100" s="95">
        <v>24355</v>
      </c>
      <c r="M100" s="95">
        <v>22125</v>
      </c>
      <c r="N100" s="95">
        <v>42533</v>
      </c>
      <c r="O100" s="95">
        <v>9300</v>
      </c>
      <c r="P100" s="95">
        <v>8157</v>
      </c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7"/>
        <v>121108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214</v>
      </c>
      <c r="D101" s="299"/>
      <c r="E101" s="299"/>
      <c r="F101" s="299"/>
      <c r="G101" s="299"/>
      <c r="H101" s="299"/>
      <c r="I101" s="299"/>
      <c r="J101" s="299"/>
      <c r="K101" s="95">
        <v>3213</v>
      </c>
      <c r="L101" s="95">
        <v>4953</v>
      </c>
      <c r="M101" s="95">
        <v>9749</v>
      </c>
      <c r="N101" s="95">
        <v>64397</v>
      </c>
      <c r="O101" s="95">
        <v>2155</v>
      </c>
      <c r="P101" s="95">
        <v>771</v>
      </c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7"/>
        <v>85238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199</v>
      </c>
      <c r="C102" s="299" t="s">
        <v>215</v>
      </c>
      <c r="D102" s="299"/>
      <c r="E102" s="299"/>
      <c r="F102" s="299"/>
      <c r="G102" s="299"/>
      <c r="H102" s="299"/>
      <c r="I102" s="299"/>
      <c r="J102" s="299"/>
      <c r="K102" s="95">
        <v>1556</v>
      </c>
      <c r="L102" s="95">
        <v>1960</v>
      </c>
      <c r="M102" s="95">
        <v>2031</v>
      </c>
      <c r="N102" s="95">
        <v>5042</v>
      </c>
      <c r="O102" s="95">
        <v>769</v>
      </c>
      <c r="P102" s="95">
        <v>1526</v>
      </c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7"/>
        <v>12884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201</v>
      </c>
      <c r="C103" s="299" t="s">
        <v>216</v>
      </c>
      <c r="D103" s="299"/>
      <c r="E103" s="299"/>
      <c r="F103" s="299"/>
      <c r="G103" s="299"/>
      <c r="H103" s="299"/>
      <c r="I103" s="299"/>
      <c r="J103" s="299"/>
      <c r="K103" s="95">
        <v>786</v>
      </c>
      <c r="L103" s="95">
        <v>1477</v>
      </c>
      <c r="M103" s="95">
        <v>1224</v>
      </c>
      <c r="N103" s="95">
        <v>3021</v>
      </c>
      <c r="O103" s="95">
        <v>383</v>
      </c>
      <c r="P103" s="95">
        <v>216</v>
      </c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7"/>
        <v>7107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203</v>
      </c>
      <c r="C104" s="299" t="s">
        <v>217</v>
      </c>
      <c r="D104" s="299"/>
      <c r="E104" s="299"/>
      <c r="F104" s="299"/>
      <c r="G104" s="299"/>
      <c r="H104" s="299"/>
      <c r="I104" s="299"/>
      <c r="J104" s="299"/>
      <c r="K104" s="95">
        <v>241</v>
      </c>
      <c r="L104" s="95">
        <v>684</v>
      </c>
      <c r="M104" s="95">
        <v>753</v>
      </c>
      <c r="N104" s="95">
        <v>1559</v>
      </c>
      <c r="O104" s="95">
        <v>161</v>
      </c>
      <c r="P104" s="95">
        <v>103</v>
      </c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7"/>
        <v>3501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205</v>
      </c>
      <c r="C105" s="299" t="s">
        <v>218</v>
      </c>
      <c r="D105" s="299"/>
      <c r="E105" s="299"/>
      <c r="F105" s="299"/>
      <c r="G105" s="299"/>
      <c r="H105" s="299"/>
      <c r="I105" s="299"/>
      <c r="J105" s="299"/>
      <c r="K105" s="95">
        <v>1256</v>
      </c>
      <c r="L105" s="95">
        <v>1719</v>
      </c>
      <c r="M105" s="95">
        <v>6214</v>
      </c>
      <c r="N105" s="95">
        <v>3374</v>
      </c>
      <c r="O105" s="95">
        <v>346</v>
      </c>
      <c r="P105" s="95">
        <v>838</v>
      </c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7"/>
        <v>13747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207</v>
      </c>
      <c r="C106" s="299" t="s">
        <v>219</v>
      </c>
      <c r="D106" s="299"/>
      <c r="E106" s="299"/>
      <c r="F106" s="299"/>
      <c r="G106" s="299"/>
      <c r="H106" s="299"/>
      <c r="I106" s="299"/>
      <c r="J106" s="299"/>
      <c r="K106" s="95">
        <v>190</v>
      </c>
      <c r="L106" s="95">
        <v>551</v>
      </c>
      <c r="M106" s="95">
        <v>361</v>
      </c>
      <c r="N106" s="95">
        <v>882</v>
      </c>
      <c r="O106" s="95">
        <v>96</v>
      </c>
      <c r="P106" s="95">
        <v>49</v>
      </c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7"/>
        <v>2129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209</v>
      </c>
      <c r="C107" s="299" t="s">
        <v>220</v>
      </c>
      <c r="D107" s="299"/>
      <c r="E107" s="299"/>
      <c r="F107" s="299"/>
      <c r="G107" s="299"/>
      <c r="H107" s="299"/>
      <c r="I107" s="299"/>
      <c r="J107" s="299"/>
      <c r="K107" s="95">
        <v>120</v>
      </c>
      <c r="L107" s="95">
        <v>936</v>
      </c>
      <c r="M107" s="95">
        <v>454</v>
      </c>
      <c r="N107" s="95">
        <v>1117</v>
      </c>
      <c r="O107" s="95">
        <v>97</v>
      </c>
      <c r="P107" s="95">
        <v>68</v>
      </c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7"/>
        <v>2792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211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211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369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P110" si="18">SUM(K99:K109)</f>
        <v>31255</v>
      </c>
      <c r="L110" s="70">
        <f t="shared" si="18"/>
        <v>52249</v>
      </c>
      <c r="M110" s="70">
        <f t="shared" si="18"/>
        <v>61551</v>
      </c>
      <c r="N110" s="70">
        <f t="shared" si="18"/>
        <v>165347</v>
      </c>
      <c r="O110" s="70">
        <f t="shared" si="18"/>
        <v>18909</v>
      </c>
      <c r="P110" s="70">
        <f t="shared" si="18"/>
        <v>13924</v>
      </c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343235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376</v>
      </c>
      <c r="C113" s="287"/>
      <c r="D113" s="288"/>
      <c r="E113" s="286" t="s">
        <v>377</v>
      </c>
      <c r="F113" s="287"/>
      <c r="G113" s="288"/>
      <c r="H113" s="286" t="s">
        <v>378</v>
      </c>
      <c r="I113" s="287"/>
      <c r="J113" s="288"/>
      <c r="K113" s="292" t="s">
        <v>379</v>
      </c>
      <c r="L113" s="294" t="s">
        <v>380</v>
      </c>
      <c r="M113" s="294" t="s">
        <v>381</v>
      </c>
      <c r="N113" s="296" t="s">
        <v>382</v>
      </c>
      <c r="O113" s="96" t="s">
        <v>376</v>
      </c>
      <c r="P113" s="97" t="s">
        <v>377</v>
      </c>
      <c r="Q113" s="98" t="s">
        <v>378</v>
      </c>
      <c r="R113" s="99" t="s">
        <v>379</v>
      </c>
      <c r="S113" s="62"/>
      <c r="T113" s="100" t="s">
        <v>380</v>
      </c>
      <c r="U113" s="62"/>
      <c r="V113" s="101" t="s">
        <v>381</v>
      </c>
      <c r="W113" s="62"/>
      <c r="X113" s="102" t="s">
        <v>382</v>
      </c>
      <c r="Y113" s="103" t="s">
        <v>383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384</v>
      </c>
      <c r="P114" s="105" t="s">
        <v>385</v>
      </c>
      <c r="Q114" s="106" t="s">
        <v>386</v>
      </c>
      <c r="R114" s="107" t="s">
        <v>387</v>
      </c>
      <c r="S114" s="63"/>
      <c r="T114" s="108" t="s">
        <v>388</v>
      </c>
      <c r="U114" s="63"/>
      <c r="V114" s="109" t="s">
        <v>389</v>
      </c>
      <c r="W114" s="63"/>
      <c r="X114" s="110" t="s">
        <v>390</v>
      </c>
      <c r="Y114" s="111" t="s">
        <v>391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351</v>
      </c>
      <c r="AH116" s="93" t="s">
        <v>373</v>
      </c>
    </row>
    <row r="117" spans="1:34" ht="22.5" customHeight="1">
      <c r="I117" s="280" t="s">
        <v>96</v>
      </c>
      <c r="J117" s="280"/>
      <c r="K117" s="280"/>
      <c r="L117" s="280"/>
      <c r="M117" s="8" t="s">
        <v>343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372</v>
      </c>
    </row>
    <row r="118" spans="1:34" ht="22.5" customHeight="1">
      <c r="I118" s="280" t="s">
        <v>2</v>
      </c>
      <c r="J118" s="280"/>
      <c r="K118" s="280"/>
      <c r="L118" s="280"/>
      <c r="M118" s="8" t="s">
        <v>344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351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352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195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199</v>
      </c>
      <c r="C127" s="301" t="s">
        <v>221</v>
      </c>
      <c r="D127" s="301"/>
      <c r="E127" s="301"/>
      <c r="F127" s="301"/>
      <c r="G127" s="301"/>
      <c r="H127" s="301"/>
      <c r="I127" s="301"/>
      <c r="J127" s="302"/>
      <c r="K127" s="95">
        <v>14295</v>
      </c>
      <c r="L127" s="95">
        <v>27728</v>
      </c>
      <c r="M127" s="95">
        <v>34056</v>
      </c>
      <c r="N127" s="95">
        <v>58161</v>
      </c>
      <c r="O127" s="95">
        <v>5574</v>
      </c>
      <c r="P127" s="95">
        <v>5938</v>
      </c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9">SUM(K127:Y127)</f>
        <v>145752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222</v>
      </c>
      <c r="D128" s="299"/>
      <c r="E128" s="299"/>
      <c r="F128" s="299"/>
      <c r="G128" s="299"/>
      <c r="H128" s="299"/>
      <c r="I128" s="299"/>
      <c r="J128" s="299"/>
      <c r="K128" s="95">
        <v>0</v>
      </c>
      <c r="L128" s="95">
        <v>0</v>
      </c>
      <c r="M128" s="95">
        <v>0</v>
      </c>
      <c r="N128" s="95">
        <v>0</v>
      </c>
      <c r="O128" s="95">
        <v>0</v>
      </c>
      <c r="P128" s="95">
        <v>0</v>
      </c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9"/>
        <v>0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223</v>
      </c>
      <c r="D129" s="299"/>
      <c r="E129" s="299"/>
      <c r="F129" s="299"/>
      <c r="G129" s="299"/>
      <c r="H129" s="299"/>
      <c r="I129" s="299"/>
      <c r="J129" s="299"/>
      <c r="K129" s="95">
        <v>4762</v>
      </c>
      <c r="L129" s="95">
        <v>3439</v>
      </c>
      <c r="M129" s="95">
        <v>6784</v>
      </c>
      <c r="N129" s="95">
        <v>6687</v>
      </c>
      <c r="O129" s="95">
        <v>3100</v>
      </c>
      <c r="P129" s="95">
        <v>1331</v>
      </c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9"/>
        <v>26103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199</v>
      </c>
      <c r="C130" s="299" t="s">
        <v>224</v>
      </c>
      <c r="D130" s="299"/>
      <c r="E130" s="299"/>
      <c r="F130" s="299"/>
      <c r="G130" s="299"/>
      <c r="H130" s="299"/>
      <c r="I130" s="299"/>
      <c r="J130" s="299"/>
      <c r="K130" s="95">
        <v>8562</v>
      </c>
      <c r="L130" s="95">
        <v>2475</v>
      </c>
      <c r="M130" s="95">
        <v>3640</v>
      </c>
      <c r="N130" s="95">
        <v>15668</v>
      </c>
      <c r="O130" s="95">
        <v>12251</v>
      </c>
      <c r="P130" s="95">
        <v>1806</v>
      </c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9"/>
        <v>44402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201</v>
      </c>
      <c r="C131" s="299" t="s">
        <v>225</v>
      </c>
      <c r="D131" s="299"/>
      <c r="E131" s="299"/>
      <c r="F131" s="299"/>
      <c r="G131" s="299"/>
      <c r="H131" s="299"/>
      <c r="I131" s="299"/>
      <c r="J131" s="299"/>
      <c r="K131" s="95">
        <v>1285</v>
      </c>
      <c r="L131" s="95">
        <v>3364</v>
      </c>
      <c r="M131" s="95">
        <v>2755</v>
      </c>
      <c r="N131" s="95">
        <v>4801</v>
      </c>
      <c r="O131" s="95">
        <v>437</v>
      </c>
      <c r="P131" s="95">
        <v>668</v>
      </c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9"/>
        <v>13310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203</v>
      </c>
      <c r="C132" s="299" t="s">
        <v>226</v>
      </c>
      <c r="D132" s="299"/>
      <c r="E132" s="299"/>
      <c r="F132" s="299"/>
      <c r="G132" s="299"/>
      <c r="H132" s="299"/>
      <c r="I132" s="299"/>
      <c r="J132" s="299"/>
      <c r="K132" s="95">
        <v>1270</v>
      </c>
      <c r="L132" s="95">
        <v>3742</v>
      </c>
      <c r="M132" s="95">
        <v>3712</v>
      </c>
      <c r="N132" s="95">
        <v>9378</v>
      </c>
      <c r="O132" s="95">
        <v>945</v>
      </c>
      <c r="P132" s="95">
        <v>729</v>
      </c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9"/>
        <v>19776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205</v>
      </c>
      <c r="C133" s="299" t="s">
        <v>227</v>
      </c>
      <c r="D133" s="299"/>
      <c r="E133" s="299"/>
      <c r="F133" s="299"/>
      <c r="G133" s="299"/>
      <c r="H133" s="299"/>
      <c r="I133" s="299"/>
      <c r="J133" s="299"/>
      <c r="K133" s="95">
        <v>1345</v>
      </c>
      <c r="L133" s="95">
        <v>867</v>
      </c>
      <c r="M133" s="95">
        <v>991</v>
      </c>
      <c r="N133" s="95">
        <v>2435</v>
      </c>
      <c r="O133" s="95">
        <v>95</v>
      </c>
      <c r="P133" s="95">
        <v>145</v>
      </c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9"/>
        <v>5878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207</v>
      </c>
      <c r="C134" s="299" t="s">
        <v>228</v>
      </c>
      <c r="D134" s="299"/>
      <c r="E134" s="299"/>
      <c r="F134" s="299"/>
      <c r="G134" s="299"/>
      <c r="H134" s="299"/>
      <c r="I134" s="299"/>
      <c r="J134" s="299"/>
      <c r="K134" s="95">
        <v>954</v>
      </c>
      <c r="L134" s="95">
        <v>985</v>
      </c>
      <c r="M134" s="95">
        <v>1184</v>
      </c>
      <c r="N134" s="95">
        <v>2104</v>
      </c>
      <c r="O134" s="95">
        <v>253</v>
      </c>
      <c r="P134" s="95">
        <v>219</v>
      </c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9"/>
        <v>5699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209</v>
      </c>
      <c r="C135" s="299" t="s">
        <v>229</v>
      </c>
      <c r="D135" s="299"/>
      <c r="E135" s="299"/>
      <c r="F135" s="299"/>
      <c r="G135" s="299"/>
      <c r="H135" s="299"/>
      <c r="I135" s="299"/>
      <c r="J135" s="299"/>
      <c r="K135" s="95">
        <v>289</v>
      </c>
      <c r="L135" s="95">
        <v>1219</v>
      </c>
      <c r="M135" s="95">
        <v>826</v>
      </c>
      <c r="N135" s="95">
        <v>1652</v>
      </c>
      <c r="O135" s="95">
        <v>161</v>
      </c>
      <c r="P135" s="95">
        <v>93</v>
      </c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9"/>
        <v>4240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211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211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369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P138" si="20">SUM(K127:K137)</f>
        <v>32762</v>
      </c>
      <c r="L138" s="70">
        <f t="shared" si="20"/>
        <v>43819</v>
      </c>
      <c r="M138" s="70">
        <f t="shared" si="20"/>
        <v>53948</v>
      </c>
      <c r="N138" s="70">
        <f t="shared" si="20"/>
        <v>100886</v>
      </c>
      <c r="O138" s="70">
        <f t="shared" si="20"/>
        <v>22816</v>
      </c>
      <c r="P138" s="70">
        <f t="shared" si="20"/>
        <v>10929</v>
      </c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21">SUM(K138:Y138)</f>
        <v>265160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201</v>
      </c>
      <c r="C139" s="301" t="s">
        <v>230</v>
      </c>
      <c r="D139" s="301"/>
      <c r="E139" s="301"/>
      <c r="F139" s="301"/>
      <c r="G139" s="301"/>
      <c r="H139" s="301"/>
      <c r="I139" s="301"/>
      <c r="J139" s="302"/>
      <c r="K139" s="95">
        <v>5994</v>
      </c>
      <c r="L139" s="95">
        <v>10935</v>
      </c>
      <c r="M139" s="95">
        <v>16261</v>
      </c>
      <c r="N139" s="95">
        <v>14366</v>
      </c>
      <c r="O139" s="95">
        <v>2303</v>
      </c>
      <c r="P139" s="95">
        <v>1153</v>
      </c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21"/>
        <v>51012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231</v>
      </c>
      <c r="D140" s="299"/>
      <c r="E140" s="299"/>
      <c r="F140" s="299"/>
      <c r="G140" s="299"/>
      <c r="H140" s="299"/>
      <c r="I140" s="299"/>
      <c r="J140" s="299"/>
      <c r="K140" s="95">
        <v>14045</v>
      </c>
      <c r="L140" s="95">
        <v>7795</v>
      </c>
      <c r="M140" s="95">
        <v>43114</v>
      </c>
      <c r="N140" s="95">
        <v>37410</v>
      </c>
      <c r="O140" s="95">
        <v>5826</v>
      </c>
      <c r="P140" s="95">
        <v>4824</v>
      </c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21"/>
        <v>113014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232</v>
      </c>
      <c r="D141" s="299"/>
      <c r="E141" s="299"/>
      <c r="F141" s="299"/>
      <c r="G141" s="299"/>
      <c r="H141" s="299"/>
      <c r="I141" s="299"/>
      <c r="J141" s="299"/>
      <c r="K141" s="95">
        <v>3194</v>
      </c>
      <c r="L141" s="95">
        <v>5032</v>
      </c>
      <c r="M141" s="95">
        <v>4374</v>
      </c>
      <c r="N141" s="95">
        <v>5144</v>
      </c>
      <c r="O141" s="95">
        <v>1087</v>
      </c>
      <c r="P141" s="95">
        <v>391</v>
      </c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21"/>
        <v>19222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199</v>
      </c>
      <c r="C142" s="299" t="s">
        <v>233</v>
      </c>
      <c r="D142" s="299"/>
      <c r="E142" s="299"/>
      <c r="F142" s="299"/>
      <c r="G142" s="299"/>
      <c r="H142" s="299"/>
      <c r="I142" s="299"/>
      <c r="J142" s="299"/>
      <c r="K142" s="95">
        <v>984</v>
      </c>
      <c r="L142" s="95">
        <v>1614</v>
      </c>
      <c r="M142" s="95">
        <v>2803</v>
      </c>
      <c r="N142" s="95">
        <v>1734</v>
      </c>
      <c r="O142" s="95">
        <v>383</v>
      </c>
      <c r="P142" s="95">
        <v>167</v>
      </c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21"/>
        <v>7685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201</v>
      </c>
      <c r="C143" s="299" t="s">
        <v>234</v>
      </c>
      <c r="D143" s="299"/>
      <c r="E143" s="299"/>
      <c r="F143" s="299"/>
      <c r="G143" s="299"/>
      <c r="H143" s="299"/>
      <c r="I143" s="299"/>
      <c r="J143" s="299"/>
      <c r="K143" s="95">
        <v>1117</v>
      </c>
      <c r="L143" s="95">
        <v>2664</v>
      </c>
      <c r="M143" s="95">
        <v>11511</v>
      </c>
      <c r="N143" s="95">
        <v>4731</v>
      </c>
      <c r="O143" s="95">
        <v>480</v>
      </c>
      <c r="P143" s="95">
        <v>150</v>
      </c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21"/>
        <v>20653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203</v>
      </c>
      <c r="C144" s="299" t="s">
        <v>235</v>
      </c>
      <c r="D144" s="299"/>
      <c r="E144" s="299"/>
      <c r="F144" s="299"/>
      <c r="G144" s="299"/>
      <c r="H144" s="299"/>
      <c r="I144" s="299"/>
      <c r="J144" s="299"/>
      <c r="K144" s="95">
        <v>567</v>
      </c>
      <c r="L144" s="95">
        <v>1923</v>
      </c>
      <c r="M144" s="95">
        <v>1472</v>
      </c>
      <c r="N144" s="95">
        <v>1289</v>
      </c>
      <c r="O144" s="95">
        <v>224</v>
      </c>
      <c r="P144" s="95">
        <v>3088</v>
      </c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21"/>
        <v>8563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205</v>
      </c>
      <c r="C145" s="299" t="s">
        <v>236</v>
      </c>
      <c r="D145" s="299"/>
      <c r="E145" s="299"/>
      <c r="F145" s="299"/>
      <c r="G145" s="299"/>
      <c r="H145" s="299"/>
      <c r="I145" s="299"/>
      <c r="J145" s="299"/>
      <c r="K145" s="95">
        <v>293</v>
      </c>
      <c r="L145" s="95">
        <v>1100</v>
      </c>
      <c r="M145" s="95">
        <v>871</v>
      </c>
      <c r="N145" s="95">
        <v>1625</v>
      </c>
      <c r="O145" s="95">
        <v>111</v>
      </c>
      <c r="P145" s="95">
        <v>71</v>
      </c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21"/>
        <v>4071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207</v>
      </c>
      <c r="C146" s="299" t="s">
        <v>237</v>
      </c>
      <c r="D146" s="299"/>
      <c r="E146" s="299"/>
      <c r="F146" s="299"/>
      <c r="G146" s="299"/>
      <c r="H146" s="299"/>
      <c r="I146" s="299"/>
      <c r="J146" s="299"/>
      <c r="K146" s="95">
        <v>894</v>
      </c>
      <c r="L146" s="95">
        <v>13781</v>
      </c>
      <c r="M146" s="95">
        <v>928</v>
      </c>
      <c r="N146" s="95">
        <v>1893</v>
      </c>
      <c r="O146" s="95">
        <v>144</v>
      </c>
      <c r="P146" s="95">
        <v>255</v>
      </c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21"/>
        <v>17895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209</v>
      </c>
      <c r="C147" s="299" t="s">
        <v>238</v>
      </c>
      <c r="D147" s="299"/>
      <c r="E147" s="299"/>
      <c r="F147" s="299"/>
      <c r="G147" s="299"/>
      <c r="H147" s="299"/>
      <c r="I147" s="299"/>
      <c r="J147" s="299"/>
      <c r="K147" s="95">
        <v>1065</v>
      </c>
      <c r="L147" s="95">
        <v>38083</v>
      </c>
      <c r="M147" s="95">
        <v>5383</v>
      </c>
      <c r="N147" s="95">
        <v>9198</v>
      </c>
      <c r="O147" s="95">
        <v>933</v>
      </c>
      <c r="P147" s="95">
        <v>490</v>
      </c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21"/>
        <v>55152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211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211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369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P150" si="22">SUM(K139:K149)</f>
        <v>28153</v>
      </c>
      <c r="L150" s="70">
        <f t="shared" si="22"/>
        <v>82927</v>
      </c>
      <c r="M150" s="70">
        <f t="shared" si="22"/>
        <v>86717</v>
      </c>
      <c r="N150" s="70">
        <f t="shared" si="22"/>
        <v>77390</v>
      </c>
      <c r="O150" s="70">
        <f t="shared" si="22"/>
        <v>11491</v>
      </c>
      <c r="P150" s="70">
        <f t="shared" si="22"/>
        <v>10589</v>
      </c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297267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376</v>
      </c>
      <c r="C153" s="287"/>
      <c r="D153" s="288"/>
      <c r="E153" s="286" t="s">
        <v>377</v>
      </c>
      <c r="F153" s="287"/>
      <c r="G153" s="288"/>
      <c r="H153" s="286" t="s">
        <v>378</v>
      </c>
      <c r="I153" s="287"/>
      <c r="J153" s="288"/>
      <c r="K153" s="292" t="s">
        <v>379</v>
      </c>
      <c r="L153" s="294" t="s">
        <v>380</v>
      </c>
      <c r="M153" s="294" t="s">
        <v>381</v>
      </c>
      <c r="N153" s="296" t="s">
        <v>382</v>
      </c>
      <c r="O153" s="112" t="s">
        <v>376</v>
      </c>
      <c r="P153" s="113" t="s">
        <v>377</v>
      </c>
      <c r="Q153" s="114" t="s">
        <v>378</v>
      </c>
      <c r="R153" s="115" t="s">
        <v>379</v>
      </c>
      <c r="S153" s="62"/>
      <c r="T153" s="116" t="s">
        <v>380</v>
      </c>
      <c r="U153" s="62"/>
      <c r="V153" s="117" t="s">
        <v>381</v>
      </c>
      <c r="W153" s="62"/>
      <c r="X153" s="118" t="s">
        <v>382</v>
      </c>
      <c r="Y153" s="119" t="s">
        <v>383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384</v>
      </c>
      <c r="P154" s="121" t="s">
        <v>385</v>
      </c>
      <c r="Q154" s="122" t="s">
        <v>386</v>
      </c>
      <c r="R154" s="123" t="s">
        <v>387</v>
      </c>
      <c r="S154" s="63"/>
      <c r="T154" s="124" t="s">
        <v>388</v>
      </c>
      <c r="U154" s="63"/>
      <c r="V154" s="125" t="s">
        <v>389</v>
      </c>
      <c r="W154" s="63"/>
      <c r="X154" s="126" t="s">
        <v>390</v>
      </c>
      <c r="Y154" s="127" t="s">
        <v>391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353</v>
      </c>
      <c r="AH156" s="93" t="s">
        <v>373</v>
      </c>
    </row>
    <row r="157" spans="1:34" ht="22.5" customHeight="1">
      <c r="I157" s="280" t="s">
        <v>96</v>
      </c>
      <c r="J157" s="280"/>
      <c r="K157" s="280"/>
      <c r="L157" s="280"/>
      <c r="M157" s="8" t="s">
        <v>343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372</v>
      </c>
    </row>
    <row r="158" spans="1:34" ht="22.5" customHeight="1">
      <c r="I158" s="280" t="s">
        <v>2</v>
      </c>
      <c r="J158" s="280"/>
      <c r="K158" s="280"/>
      <c r="L158" s="280"/>
      <c r="M158" s="8" t="s">
        <v>344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353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354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195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203</v>
      </c>
      <c r="C167" s="301" t="s">
        <v>239</v>
      </c>
      <c r="D167" s="301"/>
      <c r="E167" s="301"/>
      <c r="F167" s="301"/>
      <c r="G167" s="301"/>
      <c r="H167" s="301"/>
      <c r="I167" s="301"/>
      <c r="J167" s="302"/>
      <c r="K167" s="95">
        <v>4662</v>
      </c>
      <c r="L167" s="95">
        <v>3000</v>
      </c>
      <c r="M167" s="95">
        <v>6046</v>
      </c>
      <c r="N167" s="95">
        <v>11512</v>
      </c>
      <c r="O167" s="95">
        <v>1453</v>
      </c>
      <c r="P167" s="95">
        <v>1003</v>
      </c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23">SUM(K167:Y167)</f>
        <v>27676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240</v>
      </c>
      <c r="D168" s="299"/>
      <c r="E168" s="299"/>
      <c r="F168" s="299"/>
      <c r="G168" s="299"/>
      <c r="H168" s="299"/>
      <c r="I168" s="299"/>
      <c r="J168" s="299"/>
      <c r="K168" s="95">
        <v>22563</v>
      </c>
      <c r="L168" s="95">
        <v>2675</v>
      </c>
      <c r="M168" s="95">
        <v>8986</v>
      </c>
      <c r="N168" s="95">
        <v>35919</v>
      </c>
      <c r="O168" s="95">
        <v>7187</v>
      </c>
      <c r="P168" s="95">
        <v>2343</v>
      </c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23"/>
        <v>79673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241</v>
      </c>
      <c r="D169" s="299"/>
      <c r="E169" s="299"/>
      <c r="F169" s="299"/>
      <c r="G169" s="299"/>
      <c r="H169" s="299"/>
      <c r="I169" s="299"/>
      <c r="J169" s="299"/>
      <c r="K169" s="95">
        <v>4171</v>
      </c>
      <c r="L169" s="95">
        <v>1532</v>
      </c>
      <c r="M169" s="95">
        <v>6672</v>
      </c>
      <c r="N169" s="95">
        <v>34159</v>
      </c>
      <c r="O169" s="95">
        <v>1583</v>
      </c>
      <c r="P169" s="95">
        <v>1124</v>
      </c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23"/>
        <v>49241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199</v>
      </c>
      <c r="C170" s="299" t="s">
        <v>242</v>
      </c>
      <c r="D170" s="299"/>
      <c r="E170" s="299"/>
      <c r="F170" s="299"/>
      <c r="G170" s="299"/>
      <c r="H170" s="299"/>
      <c r="I170" s="299"/>
      <c r="J170" s="299"/>
      <c r="K170" s="95">
        <v>574</v>
      </c>
      <c r="L170" s="95">
        <v>430</v>
      </c>
      <c r="M170" s="95">
        <v>790</v>
      </c>
      <c r="N170" s="95">
        <v>1758</v>
      </c>
      <c r="O170" s="95">
        <v>236</v>
      </c>
      <c r="P170" s="95">
        <v>173</v>
      </c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23"/>
        <v>3961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201</v>
      </c>
      <c r="C171" s="299" t="s">
        <v>243</v>
      </c>
      <c r="D171" s="299"/>
      <c r="E171" s="299"/>
      <c r="F171" s="299"/>
      <c r="G171" s="299"/>
      <c r="H171" s="299"/>
      <c r="I171" s="299"/>
      <c r="J171" s="299"/>
      <c r="K171" s="95">
        <v>564</v>
      </c>
      <c r="L171" s="95">
        <v>565</v>
      </c>
      <c r="M171" s="95">
        <v>511</v>
      </c>
      <c r="N171" s="95">
        <v>949</v>
      </c>
      <c r="O171" s="95">
        <v>152</v>
      </c>
      <c r="P171" s="95">
        <v>132</v>
      </c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23"/>
        <v>2873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203</v>
      </c>
      <c r="C172" s="299" t="s">
        <v>244</v>
      </c>
      <c r="D172" s="299"/>
      <c r="E172" s="299"/>
      <c r="F172" s="299"/>
      <c r="G172" s="299"/>
      <c r="H172" s="299"/>
      <c r="I172" s="299"/>
      <c r="J172" s="299"/>
      <c r="K172" s="95">
        <v>1036</v>
      </c>
      <c r="L172" s="95">
        <v>496</v>
      </c>
      <c r="M172" s="95">
        <v>882</v>
      </c>
      <c r="N172" s="95">
        <v>2963</v>
      </c>
      <c r="O172" s="95">
        <v>307</v>
      </c>
      <c r="P172" s="95">
        <v>211</v>
      </c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23"/>
        <v>5895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205</v>
      </c>
      <c r="C173" s="299" t="s">
        <v>245</v>
      </c>
      <c r="D173" s="299"/>
      <c r="E173" s="299"/>
      <c r="F173" s="299"/>
      <c r="G173" s="299"/>
      <c r="H173" s="299"/>
      <c r="I173" s="299"/>
      <c r="J173" s="299"/>
      <c r="K173" s="95">
        <v>3441</v>
      </c>
      <c r="L173" s="95">
        <v>248</v>
      </c>
      <c r="M173" s="95">
        <v>1227</v>
      </c>
      <c r="N173" s="95">
        <v>7227</v>
      </c>
      <c r="O173" s="95">
        <v>526</v>
      </c>
      <c r="P173" s="95">
        <v>581</v>
      </c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23"/>
        <v>13250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207</v>
      </c>
      <c r="C174" s="299" t="s">
        <v>246</v>
      </c>
      <c r="D174" s="299"/>
      <c r="E174" s="299"/>
      <c r="F174" s="299"/>
      <c r="G174" s="299"/>
      <c r="H174" s="299"/>
      <c r="I174" s="299"/>
      <c r="J174" s="299"/>
      <c r="K174" s="95">
        <v>119</v>
      </c>
      <c r="L174" s="95">
        <v>232</v>
      </c>
      <c r="M174" s="95">
        <v>451</v>
      </c>
      <c r="N174" s="95">
        <v>518</v>
      </c>
      <c r="O174" s="95">
        <v>90</v>
      </c>
      <c r="P174" s="95">
        <v>54</v>
      </c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23"/>
        <v>1464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209</v>
      </c>
      <c r="C175" s="299" t="s">
        <v>247</v>
      </c>
      <c r="D175" s="299"/>
      <c r="E175" s="299"/>
      <c r="F175" s="299"/>
      <c r="G175" s="299"/>
      <c r="H175" s="299"/>
      <c r="I175" s="299"/>
      <c r="J175" s="299"/>
      <c r="K175" s="95">
        <v>22251</v>
      </c>
      <c r="L175" s="95">
        <v>269</v>
      </c>
      <c r="M175" s="95">
        <v>3266</v>
      </c>
      <c r="N175" s="95">
        <v>9139</v>
      </c>
      <c r="O175" s="95">
        <v>9056</v>
      </c>
      <c r="P175" s="95">
        <v>40975</v>
      </c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23"/>
        <v>84956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211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211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369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P178" si="24">SUM(K167:K177)</f>
        <v>59381</v>
      </c>
      <c r="L178" s="70">
        <f t="shared" si="24"/>
        <v>9447</v>
      </c>
      <c r="M178" s="70">
        <f t="shared" si="24"/>
        <v>28831</v>
      </c>
      <c r="N178" s="70">
        <f t="shared" si="24"/>
        <v>104144</v>
      </c>
      <c r="O178" s="70">
        <f t="shared" si="24"/>
        <v>20590</v>
      </c>
      <c r="P178" s="70">
        <f t="shared" si="24"/>
        <v>46596</v>
      </c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 t="shared" ref="Z178:Z183" si="25">SUM(K178:Y178)</f>
        <v>268989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205</v>
      </c>
      <c r="C179" s="301" t="s">
        <v>248</v>
      </c>
      <c r="D179" s="301"/>
      <c r="E179" s="301"/>
      <c r="F179" s="301"/>
      <c r="G179" s="301"/>
      <c r="H179" s="301"/>
      <c r="I179" s="301"/>
      <c r="J179" s="302"/>
      <c r="K179" s="95">
        <v>474</v>
      </c>
      <c r="L179" s="95">
        <v>979</v>
      </c>
      <c r="M179" s="95">
        <v>1547</v>
      </c>
      <c r="N179" s="95">
        <v>2196</v>
      </c>
      <c r="O179" s="95">
        <v>188</v>
      </c>
      <c r="P179" s="95">
        <v>160</v>
      </c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 t="shared" si="25"/>
        <v>5544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249</v>
      </c>
      <c r="D180" s="299"/>
      <c r="E180" s="299"/>
      <c r="F180" s="299"/>
      <c r="G180" s="299"/>
      <c r="H180" s="299"/>
      <c r="I180" s="299"/>
      <c r="J180" s="299"/>
      <c r="K180" s="95">
        <v>339</v>
      </c>
      <c r="L180" s="95">
        <v>564</v>
      </c>
      <c r="M180" s="95">
        <v>717</v>
      </c>
      <c r="N180" s="95">
        <v>1008</v>
      </c>
      <c r="O180" s="95">
        <v>185</v>
      </c>
      <c r="P180" s="95">
        <v>150</v>
      </c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 t="shared" si="25"/>
        <v>2963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250</v>
      </c>
      <c r="D181" s="299"/>
      <c r="E181" s="299"/>
      <c r="F181" s="299"/>
      <c r="G181" s="299"/>
      <c r="H181" s="299"/>
      <c r="I181" s="299"/>
      <c r="J181" s="299"/>
      <c r="K181" s="95">
        <v>324</v>
      </c>
      <c r="L181" s="95">
        <v>367</v>
      </c>
      <c r="M181" s="95">
        <v>376</v>
      </c>
      <c r="N181" s="95">
        <v>811</v>
      </c>
      <c r="O181" s="95">
        <v>91</v>
      </c>
      <c r="P181" s="95">
        <v>78</v>
      </c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 t="shared" si="25"/>
        <v>2047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199</v>
      </c>
      <c r="C182" s="299" t="s">
        <v>251</v>
      </c>
      <c r="D182" s="299"/>
      <c r="E182" s="299"/>
      <c r="F182" s="299"/>
      <c r="G182" s="299"/>
      <c r="H182" s="299"/>
      <c r="I182" s="299"/>
      <c r="J182" s="299"/>
      <c r="K182" s="95">
        <v>69</v>
      </c>
      <c r="L182" s="95">
        <v>138</v>
      </c>
      <c r="M182" s="95">
        <v>137</v>
      </c>
      <c r="N182" s="95">
        <v>401</v>
      </c>
      <c r="O182" s="95">
        <v>32</v>
      </c>
      <c r="P182" s="95">
        <v>39</v>
      </c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 t="shared" si="25"/>
        <v>816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201</v>
      </c>
      <c r="C183" s="299" t="s">
        <v>252</v>
      </c>
      <c r="D183" s="299"/>
      <c r="E183" s="299"/>
      <c r="F183" s="299"/>
      <c r="G183" s="299"/>
      <c r="H183" s="299"/>
      <c r="I183" s="299"/>
      <c r="J183" s="299"/>
      <c r="K183" s="95">
        <v>54</v>
      </c>
      <c r="L183" s="95">
        <v>169</v>
      </c>
      <c r="M183" s="95">
        <v>143</v>
      </c>
      <c r="N183" s="95">
        <v>317</v>
      </c>
      <c r="O183" s="95">
        <v>31</v>
      </c>
      <c r="P183" s="95">
        <v>20</v>
      </c>
      <c r="Q183" s="94"/>
      <c r="R183" s="94"/>
      <c r="S183" s="94"/>
      <c r="T183" s="94"/>
      <c r="U183" s="94"/>
      <c r="V183" s="94"/>
      <c r="W183" s="94"/>
      <c r="X183" s="94"/>
      <c r="Y183" s="94"/>
      <c r="Z183" s="69">
        <f t="shared" si="25"/>
        <v>734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211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211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211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211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211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211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369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P190" si="26">SUM(K179:K189)</f>
        <v>1260</v>
      </c>
      <c r="L190" s="70">
        <f t="shared" si="26"/>
        <v>2217</v>
      </c>
      <c r="M190" s="70">
        <f t="shared" si="26"/>
        <v>2920</v>
      </c>
      <c r="N190" s="70">
        <f t="shared" si="26"/>
        <v>4733</v>
      </c>
      <c r="O190" s="70">
        <f t="shared" si="26"/>
        <v>527</v>
      </c>
      <c r="P190" s="70">
        <f t="shared" si="26"/>
        <v>447</v>
      </c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12104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376</v>
      </c>
      <c r="C193" s="287"/>
      <c r="D193" s="288"/>
      <c r="E193" s="286" t="s">
        <v>377</v>
      </c>
      <c r="F193" s="287"/>
      <c r="G193" s="288"/>
      <c r="H193" s="286" t="s">
        <v>378</v>
      </c>
      <c r="I193" s="287"/>
      <c r="J193" s="288"/>
      <c r="K193" s="292" t="s">
        <v>379</v>
      </c>
      <c r="L193" s="294" t="s">
        <v>380</v>
      </c>
      <c r="M193" s="294" t="s">
        <v>381</v>
      </c>
      <c r="N193" s="296" t="s">
        <v>382</v>
      </c>
      <c r="O193" s="128" t="s">
        <v>376</v>
      </c>
      <c r="P193" s="129" t="s">
        <v>377</v>
      </c>
      <c r="Q193" s="130" t="s">
        <v>378</v>
      </c>
      <c r="R193" s="131" t="s">
        <v>379</v>
      </c>
      <c r="S193" s="62"/>
      <c r="T193" s="132" t="s">
        <v>380</v>
      </c>
      <c r="U193" s="62"/>
      <c r="V193" s="133" t="s">
        <v>381</v>
      </c>
      <c r="W193" s="62"/>
      <c r="X193" s="134" t="s">
        <v>382</v>
      </c>
      <c r="Y193" s="135" t="s">
        <v>383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384</v>
      </c>
      <c r="P194" s="137" t="s">
        <v>385</v>
      </c>
      <c r="Q194" s="138" t="s">
        <v>386</v>
      </c>
      <c r="R194" s="139" t="s">
        <v>387</v>
      </c>
      <c r="S194" s="63"/>
      <c r="T194" s="140" t="s">
        <v>388</v>
      </c>
      <c r="U194" s="63"/>
      <c r="V194" s="141" t="s">
        <v>389</v>
      </c>
      <c r="W194" s="63"/>
      <c r="X194" s="142" t="s">
        <v>390</v>
      </c>
      <c r="Y194" s="143" t="s">
        <v>391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355</v>
      </c>
      <c r="AH196" s="93" t="s">
        <v>373</v>
      </c>
    </row>
    <row r="197" spans="1:34" ht="22.5" customHeight="1">
      <c r="I197" s="280" t="s">
        <v>96</v>
      </c>
      <c r="J197" s="280"/>
      <c r="K197" s="280"/>
      <c r="L197" s="280"/>
      <c r="M197" s="8" t="s">
        <v>343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372</v>
      </c>
    </row>
    <row r="198" spans="1:34" ht="22.5" customHeight="1">
      <c r="I198" s="280" t="s">
        <v>2</v>
      </c>
      <c r="J198" s="280"/>
      <c r="K198" s="280"/>
      <c r="L198" s="280"/>
      <c r="M198" s="8" t="s">
        <v>344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355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356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195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207</v>
      </c>
      <c r="C207" s="301" t="s">
        <v>253</v>
      </c>
      <c r="D207" s="301"/>
      <c r="E207" s="301"/>
      <c r="F207" s="301"/>
      <c r="G207" s="301"/>
      <c r="H207" s="301"/>
      <c r="I207" s="301"/>
      <c r="J207" s="302"/>
      <c r="K207" s="95">
        <v>1561</v>
      </c>
      <c r="L207" s="95">
        <v>3954</v>
      </c>
      <c r="M207" s="95">
        <v>6666</v>
      </c>
      <c r="N207" s="95">
        <v>5646</v>
      </c>
      <c r="O207" s="95">
        <v>772</v>
      </c>
      <c r="P207" s="95">
        <v>417</v>
      </c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27">SUM(K207:Y207)</f>
        <v>19016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254</v>
      </c>
      <c r="D208" s="299"/>
      <c r="E208" s="299"/>
      <c r="F208" s="299"/>
      <c r="G208" s="299"/>
      <c r="H208" s="299"/>
      <c r="I208" s="299"/>
      <c r="J208" s="299"/>
      <c r="K208" s="95">
        <v>1133</v>
      </c>
      <c r="L208" s="95">
        <v>3349</v>
      </c>
      <c r="M208" s="95">
        <v>3317</v>
      </c>
      <c r="N208" s="95">
        <v>3199</v>
      </c>
      <c r="O208" s="95">
        <v>634</v>
      </c>
      <c r="P208" s="95">
        <v>322</v>
      </c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27"/>
        <v>11954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255</v>
      </c>
      <c r="D209" s="299"/>
      <c r="E209" s="299"/>
      <c r="F209" s="299"/>
      <c r="G209" s="299"/>
      <c r="H209" s="299"/>
      <c r="I209" s="299"/>
      <c r="J209" s="299"/>
      <c r="K209" s="95">
        <v>452</v>
      </c>
      <c r="L209" s="95">
        <v>951</v>
      </c>
      <c r="M209" s="95">
        <v>1024</v>
      </c>
      <c r="N209" s="95">
        <v>1794</v>
      </c>
      <c r="O209" s="95">
        <v>187</v>
      </c>
      <c r="P209" s="95">
        <v>158</v>
      </c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27"/>
        <v>4566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199</v>
      </c>
      <c r="C210" s="299" t="s">
        <v>256</v>
      </c>
      <c r="D210" s="299"/>
      <c r="E210" s="299"/>
      <c r="F210" s="299"/>
      <c r="G210" s="299"/>
      <c r="H210" s="299"/>
      <c r="I210" s="299"/>
      <c r="J210" s="299"/>
      <c r="K210" s="95">
        <v>528</v>
      </c>
      <c r="L210" s="95">
        <v>1093</v>
      </c>
      <c r="M210" s="95">
        <v>2426</v>
      </c>
      <c r="N210" s="95">
        <v>2761</v>
      </c>
      <c r="O210" s="95">
        <v>229</v>
      </c>
      <c r="P210" s="95">
        <v>272</v>
      </c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27"/>
        <v>7309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201</v>
      </c>
      <c r="C211" s="299" t="s">
        <v>257</v>
      </c>
      <c r="D211" s="299"/>
      <c r="E211" s="299"/>
      <c r="F211" s="299"/>
      <c r="G211" s="299"/>
      <c r="H211" s="299"/>
      <c r="I211" s="299"/>
      <c r="J211" s="299"/>
      <c r="K211" s="95">
        <v>179</v>
      </c>
      <c r="L211" s="95">
        <v>737</v>
      </c>
      <c r="M211" s="95">
        <v>1030</v>
      </c>
      <c r="N211" s="95">
        <v>1031</v>
      </c>
      <c r="O211" s="95">
        <v>128</v>
      </c>
      <c r="P211" s="95">
        <v>59</v>
      </c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27"/>
        <v>3164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203</v>
      </c>
      <c r="C212" s="299" t="s">
        <v>258</v>
      </c>
      <c r="D212" s="299"/>
      <c r="E212" s="299"/>
      <c r="F212" s="299"/>
      <c r="G212" s="299"/>
      <c r="H212" s="299"/>
      <c r="I212" s="299"/>
      <c r="J212" s="299"/>
      <c r="K212" s="95">
        <v>89</v>
      </c>
      <c r="L212" s="95">
        <v>425</v>
      </c>
      <c r="M212" s="95">
        <v>430</v>
      </c>
      <c r="N212" s="95">
        <v>499</v>
      </c>
      <c r="O212" s="95">
        <v>57</v>
      </c>
      <c r="P212" s="95">
        <v>36</v>
      </c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27"/>
        <v>1536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205</v>
      </c>
      <c r="C213" s="299" t="s">
        <v>259</v>
      </c>
      <c r="D213" s="299"/>
      <c r="E213" s="299"/>
      <c r="F213" s="299"/>
      <c r="G213" s="299"/>
      <c r="H213" s="299"/>
      <c r="I213" s="299"/>
      <c r="J213" s="299"/>
      <c r="K213" s="95">
        <v>83</v>
      </c>
      <c r="L213" s="95">
        <v>270</v>
      </c>
      <c r="M213" s="95">
        <v>210</v>
      </c>
      <c r="N213" s="95">
        <v>534</v>
      </c>
      <c r="O213" s="95">
        <v>40</v>
      </c>
      <c r="P213" s="95">
        <v>33</v>
      </c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27"/>
        <v>1170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207</v>
      </c>
      <c r="C214" s="299" t="s">
        <v>260</v>
      </c>
      <c r="D214" s="299"/>
      <c r="E214" s="299"/>
      <c r="F214" s="299"/>
      <c r="G214" s="299"/>
      <c r="H214" s="299"/>
      <c r="I214" s="299"/>
      <c r="J214" s="299"/>
      <c r="K214" s="95">
        <v>144</v>
      </c>
      <c r="L214" s="95">
        <v>775</v>
      </c>
      <c r="M214" s="95">
        <v>480</v>
      </c>
      <c r="N214" s="95">
        <v>877</v>
      </c>
      <c r="O214" s="95">
        <v>66</v>
      </c>
      <c r="P214" s="95">
        <v>59</v>
      </c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27"/>
        <v>2401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209</v>
      </c>
      <c r="C215" s="299" t="s">
        <v>261</v>
      </c>
      <c r="D215" s="299"/>
      <c r="E215" s="299"/>
      <c r="F215" s="299"/>
      <c r="G215" s="299"/>
      <c r="H215" s="299"/>
      <c r="I215" s="299"/>
      <c r="J215" s="299"/>
      <c r="K215" s="95">
        <v>93</v>
      </c>
      <c r="L215" s="95">
        <v>511</v>
      </c>
      <c r="M215" s="95">
        <v>285</v>
      </c>
      <c r="N215" s="95">
        <v>445</v>
      </c>
      <c r="O215" s="95">
        <v>45</v>
      </c>
      <c r="P215" s="95">
        <v>45</v>
      </c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27"/>
        <v>1424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211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211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369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P218" si="28">SUM(K207:K217)</f>
        <v>4262</v>
      </c>
      <c r="L218" s="70">
        <f t="shared" si="28"/>
        <v>12065</v>
      </c>
      <c r="M218" s="70">
        <f t="shared" si="28"/>
        <v>15868</v>
      </c>
      <c r="N218" s="70">
        <f t="shared" si="28"/>
        <v>16786</v>
      </c>
      <c r="O218" s="70">
        <f t="shared" si="28"/>
        <v>2158</v>
      </c>
      <c r="P218" s="70">
        <f t="shared" si="28"/>
        <v>1401</v>
      </c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29">SUM(K218:Y218)</f>
        <v>52540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209</v>
      </c>
      <c r="C219" s="301" t="s">
        <v>262</v>
      </c>
      <c r="D219" s="301"/>
      <c r="E219" s="301"/>
      <c r="F219" s="301"/>
      <c r="G219" s="301"/>
      <c r="H219" s="301"/>
      <c r="I219" s="301"/>
      <c r="J219" s="302"/>
      <c r="K219" s="95">
        <v>3491</v>
      </c>
      <c r="L219" s="95">
        <v>5511</v>
      </c>
      <c r="M219" s="95">
        <v>8535</v>
      </c>
      <c r="N219" s="95">
        <v>23441</v>
      </c>
      <c r="O219" s="95">
        <v>2511</v>
      </c>
      <c r="P219" s="95">
        <v>1166</v>
      </c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29"/>
        <v>44655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263</v>
      </c>
      <c r="D220" s="299"/>
      <c r="E220" s="299"/>
      <c r="F220" s="299"/>
      <c r="G220" s="299"/>
      <c r="H220" s="299"/>
      <c r="I220" s="299"/>
      <c r="J220" s="299"/>
      <c r="K220" s="95">
        <v>5581</v>
      </c>
      <c r="L220" s="95">
        <v>7350</v>
      </c>
      <c r="M220" s="95">
        <v>9766</v>
      </c>
      <c r="N220" s="95">
        <v>29871</v>
      </c>
      <c r="O220" s="95">
        <v>4333</v>
      </c>
      <c r="P220" s="95">
        <v>2751</v>
      </c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29"/>
        <v>59652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264</v>
      </c>
      <c r="D221" s="299"/>
      <c r="E221" s="299"/>
      <c r="F221" s="299"/>
      <c r="G221" s="299"/>
      <c r="H221" s="299"/>
      <c r="I221" s="299"/>
      <c r="J221" s="299"/>
      <c r="K221" s="95">
        <v>2736</v>
      </c>
      <c r="L221" s="95">
        <v>1922</v>
      </c>
      <c r="M221" s="95">
        <v>2083</v>
      </c>
      <c r="N221" s="95">
        <v>7015</v>
      </c>
      <c r="O221" s="95">
        <v>1241</v>
      </c>
      <c r="P221" s="95">
        <v>4201</v>
      </c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29"/>
        <v>19198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199</v>
      </c>
      <c r="C222" s="299" t="s">
        <v>265</v>
      </c>
      <c r="D222" s="299"/>
      <c r="E222" s="299"/>
      <c r="F222" s="299"/>
      <c r="G222" s="299"/>
      <c r="H222" s="299"/>
      <c r="I222" s="299"/>
      <c r="J222" s="299"/>
      <c r="K222" s="95">
        <v>572</v>
      </c>
      <c r="L222" s="95">
        <v>605</v>
      </c>
      <c r="M222" s="95">
        <v>586</v>
      </c>
      <c r="N222" s="95">
        <v>2863</v>
      </c>
      <c r="O222" s="95">
        <v>257</v>
      </c>
      <c r="P222" s="95">
        <v>204</v>
      </c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29"/>
        <v>5087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201</v>
      </c>
      <c r="C223" s="299" t="s">
        <v>266</v>
      </c>
      <c r="D223" s="299"/>
      <c r="E223" s="299"/>
      <c r="F223" s="299"/>
      <c r="G223" s="299"/>
      <c r="H223" s="299"/>
      <c r="I223" s="299"/>
      <c r="J223" s="299"/>
      <c r="K223" s="95">
        <v>302</v>
      </c>
      <c r="L223" s="95">
        <v>484</v>
      </c>
      <c r="M223" s="95">
        <v>425</v>
      </c>
      <c r="N223" s="95">
        <v>1204</v>
      </c>
      <c r="O223" s="95">
        <v>421</v>
      </c>
      <c r="P223" s="95">
        <v>128</v>
      </c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29"/>
        <v>2964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203</v>
      </c>
      <c r="C224" s="299" t="s">
        <v>267</v>
      </c>
      <c r="D224" s="299"/>
      <c r="E224" s="299"/>
      <c r="F224" s="299"/>
      <c r="G224" s="299"/>
      <c r="H224" s="299"/>
      <c r="I224" s="299"/>
      <c r="J224" s="299"/>
      <c r="K224" s="95">
        <v>346</v>
      </c>
      <c r="L224" s="95">
        <v>653</v>
      </c>
      <c r="M224" s="95">
        <v>415</v>
      </c>
      <c r="N224" s="95">
        <v>1203</v>
      </c>
      <c r="O224" s="95">
        <v>336</v>
      </c>
      <c r="P224" s="95">
        <v>95</v>
      </c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29"/>
        <v>3048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205</v>
      </c>
      <c r="C225" s="299" t="s">
        <v>268</v>
      </c>
      <c r="D225" s="299"/>
      <c r="E225" s="299"/>
      <c r="F225" s="299"/>
      <c r="G225" s="299"/>
      <c r="H225" s="299"/>
      <c r="I225" s="299"/>
      <c r="J225" s="299"/>
      <c r="K225" s="95">
        <v>236</v>
      </c>
      <c r="L225" s="95">
        <v>585</v>
      </c>
      <c r="M225" s="95">
        <v>437</v>
      </c>
      <c r="N225" s="95">
        <v>2576</v>
      </c>
      <c r="O225" s="95">
        <v>177</v>
      </c>
      <c r="P225" s="95">
        <v>103</v>
      </c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29"/>
        <v>4114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207</v>
      </c>
      <c r="C226" s="299" t="s">
        <v>269</v>
      </c>
      <c r="D226" s="299"/>
      <c r="E226" s="299"/>
      <c r="F226" s="299"/>
      <c r="G226" s="299"/>
      <c r="H226" s="299"/>
      <c r="I226" s="299"/>
      <c r="J226" s="299"/>
      <c r="K226" s="95">
        <v>105</v>
      </c>
      <c r="L226" s="95">
        <v>435</v>
      </c>
      <c r="M226" s="95">
        <v>219</v>
      </c>
      <c r="N226" s="95">
        <v>1455</v>
      </c>
      <c r="O226" s="95">
        <v>62</v>
      </c>
      <c r="P226" s="95">
        <v>40</v>
      </c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29"/>
        <v>2316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209</v>
      </c>
      <c r="C227" s="299" t="s">
        <v>270</v>
      </c>
      <c r="D227" s="299"/>
      <c r="E227" s="299"/>
      <c r="F227" s="299"/>
      <c r="G227" s="299"/>
      <c r="H227" s="299"/>
      <c r="I227" s="299"/>
      <c r="J227" s="299"/>
      <c r="K227" s="95">
        <v>181</v>
      </c>
      <c r="L227" s="95">
        <v>453</v>
      </c>
      <c r="M227" s="95">
        <v>351</v>
      </c>
      <c r="N227" s="95">
        <v>1275</v>
      </c>
      <c r="O227" s="95">
        <v>169</v>
      </c>
      <c r="P227" s="95">
        <v>73</v>
      </c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29"/>
        <v>2502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211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211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369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P230" si="30">SUM(K219:K229)</f>
        <v>13550</v>
      </c>
      <c r="L230" s="70">
        <f t="shared" si="30"/>
        <v>17998</v>
      </c>
      <c r="M230" s="70">
        <f t="shared" si="30"/>
        <v>22817</v>
      </c>
      <c r="N230" s="70">
        <f t="shared" si="30"/>
        <v>70903</v>
      </c>
      <c r="O230" s="70">
        <f t="shared" si="30"/>
        <v>9507</v>
      </c>
      <c r="P230" s="70">
        <f t="shared" si="30"/>
        <v>8761</v>
      </c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143536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376</v>
      </c>
      <c r="C233" s="287"/>
      <c r="D233" s="288"/>
      <c r="E233" s="286" t="s">
        <v>377</v>
      </c>
      <c r="F233" s="287"/>
      <c r="G233" s="288"/>
      <c r="H233" s="286" t="s">
        <v>378</v>
      </c>
      <c r="I233" s="287"/>
      <c r="J233" s="288"/>
      <c r="K233" s="292" t="s">
        <v>379</v>
      </c>
      <c r="L233" s="294" t="s">
        <v>380</v>
      </c>
      <c r="M233" s="294" t="s">
        <v>381</v>
      </c>
      <c r="N233" s="296" t="s">
        <v>382</v>
      </c>
      <c r="O233" s="144" t="s">
        <v>376</v>
      </c>
      <c r="P233" s="145" t="s">
        <v>377</v>
      </c>
      <c r="Q233" s="146" t="s">
        <v>378</v>
      </c>
      <c r="R233" s="147" t="s">
        <v>379</v>
      </c>
      <c r="S233" s="62"/>
      <c r="T233" s="148" t="s">
        <v>380</v>
      </c>
      <c r="U233" s="62"/>
      <c r="V233" s="149" t="s">
        <v>381</v>
      </c>
      <c r="W233" s="62"/>
      <c r="X233" s="150" t="s">
        <v>382</v>
      </c>
      <c r="Y233" s="151" t="s">
        <v>383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384</v>
      </c>
      <c r="P234" s="153" t="s">
        <v>385</v>
      </c>
      <c r="Q234" s="154" t="s">
        <v>386</v>
      </c>
      <c r="R234" s="155" t="s">
        <v>387</v>
      </c>
      <c r="S234" s="63"/>
      <c r="T234" s="156" t="s">
        <v>388</v>
      </c>
      <c r="U234" s="63"/>
      <c r="V234" s="157" t="s">
        <v>389</v>
      </c>
      <c r="W234" s="63"/>
      <c r="X234" s="158" t="s">
        <v>390</v>
      </c>
      <c r="Y234" s="159" t="s">
        <v>391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357</v>
      </c>
      <c r="AH236" s="93" t="s">
        <v>373</v>
      </c>
    </row>
    <row r="237" spans="1:34" ht="22.5" customHeight="1">
      <c r="I237" s="280" t="s">
        <v>96</v>
      </c>
      <c r="J237" s="280"/>
      <c r="K237" s="280"/>
      <c r="L237" s="280"/>
      <c r="M237" s="8" t="s">
        <v>343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372</v>
      </c>
    </row>
    <row r="238" spans="1:34" ht="22.5" customHeight="1">
      <c r="I238" s="280" t="s">
        <v>2</v>
      </c>
      <c r="J238" s="280"/>
      <c r="K238" s="280"/>
      <c r="L238" s="280"/>
      <c r="M238" s="8" t="s">
        <v>344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357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358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195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271</v>
      </c>
      <c r="C247" s="301" t="s">
        <v>272</v>
      </c>
      <c r="D247" s="301"/>
      <c r="E247" s="301"/>
      <c r="F247" s="301"/>
      <c r="G247" s="301"/>
      <c r="H247" s="301"/>
      <c r="I247" s="301"/>
      <c r="J247" s="302"/>
      <c r="K247" s="95">
        <v>2107</v>
      </c>
      <c r="L247" s="95">
        <v>4551</v>
      </c>
      <c r="M247" s="95">
        <v>5960</v>
      </c>
      <c r="N247" s="95">
        <v>5467</v>
      </c>
      <c r="O247" s="95">
        <v>728</v>
      </c>
      <c r="P247" s="95">
        <v>832</v>
      </c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31">SUM(K247:Y247)</f>
        <v>19645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273</v>
      </c>
      <c r="D248" s="299"/>
      <c r="E248" s="299"/>
      <c r="F248" s="299"/>
      <c r="G248" s="299"/>
      <c r="H248" s="299"/>
      <c r="I248" s="299"/>
      <c r="J248" s="299"/>
      <c r="K248" s="95">
        <v>1547</v>
      </c>
      <c r="L248" s="95">
        <v>1848</v>
      </c>
      <c r="M248" s="95">
        <v>3120</v>
      </c>
      <c r="N248" s="95">
        <v>3410</v>
      </c>
      <c r="O248" s="95">
        <v>543</v>
      </c>
      <c r="P248" s="95">
        <v>946</v>
      </c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31"/>
        <v>11414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274</v>
      </c>
      <c r="D249" s="299"/>
      <c r="E249" s="299"/>
      <c r="F249" s="299"/>
      <c r="G249" s="299"/>
      <c r="H249" s="299"/>
      <c r="I249" s="299"/>
      <c r="J249" s="299"/>
      <c r="K249" s="95">
        <v>540</v>
      </c>
      <c r="L249" s="95">
        <v>1061</v>
      </c>
      <c r="M249" s="95">
        <v>1620</v>
      </c>
      <c r="N249" s="95">
        <v>1882</v>
      </c>
      <c r="O249" s="95">
        <v>223</v>
      </c>
      <c r="P249" s="95">
        <v>209</v>
      </c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31"/>
        <v>5535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199</v>
      </c>
      <c r="C250" s="299" t="s">
        <v>275</v>
      </c>
      <c r="D250" s="299"/>
      <c r="E250" s="299"/>
      <c r="F250" s="299"/>
      <c r="G250" s="299"/>
      <c r="H250" s="299"/>
      <c r="I250" s="299"/>
      <c r="J250" s="299"/>
      <c r="K250" s="95">
        <v>384</v>
      </c>
      <c r="L250" s="95">
        <v>1274</v>
      </c>
      <c r="M250" s="95">
        <v>946</v>
      </c>
      <c r="N250" s="95">
        <v>1521</v>
      </c>
      <c r="O250" s="95">
        <v>126</v>
      </c>
      <c r="P250" s="95">
        <v>123</v>
      </c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31"/>
        <v>4374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201</v>
      </c>
      <c r="C251" s="299" t="s">
        <v>276</v>
      </c>
      <c r="D251" s="299"/>
      <c r="E251" s="299"/>
      <c r="F251" s="299"/>
      <c r="G251" s="299"/>
      <c r="H251" s="299"/>
      <c r="I251" s="299"/>
      <c r="J251" s="299"/>
      <c r="K251" s="95">
        <v>295</v>
      </c>
      <c r="L251" s="95">
        <v>597</v>
      </c>
      <c r="M251" s="95">
        <v>643</v>
      </c>
      <c r="N251" s="95">
        <v>1128</v>
      </c>
      <c r="O251" s="95">
        <v>171</v>
      </c>
      <c r="P251" s="95">
        <v>648</v>
      </c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31"/>
        <v>3482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203</v>
      </c>
      <c r="C252" s="299" t="s">
        <v>277</v>
      </c>
      <c r="D252" s="299"/>
      <c r="E252" s="299"/>
      <c r="F252" s="299"/>
      <c r="G252" s="299"/>
      <c r="H252" s="299"/>
      <c r="I252" s="299"/>
      <c r="J252" s="299"/>
      <c r="K252" s="95">
        <v>437</v>
      </c>
      <c r="L252" s="95">
        <v>628</v>
      </c>
      <c r="M252" s="95">
        <v>1165</v>
      </c>
      <c r="N252" s="95">
        <v>1573</v>
      </c>
      <c r="O252" s="95">
        <v>379</v>
      </c>
      <c r="P252" s="95">
        <v>501</v>
      </c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31"/>
        <v>4683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205</v>
      </c>
      <c r="C253" s="299" t="s">
        <v>278</v>
      </c>
      <c r="D253" s="299"/>
      <c r="E253" s="299"/>
      <c r="F253" s="299"/>
      <c r="G253" s="299"/>
      <c r="H253" s="299"/>
      <c r="I253" s="299"/>
      <c r="J253" s="299"/>
      <c r="K253" s="95">
        <v>129</v>
      </c>
      <c r="L253" s="95">
        <v>331</v>
      </c>
      <c r="M253" s="95">
        <v>528</v>
      </c>
      <c r="N253" s="95">
        <v>418</v>
      </c>
      <c r="O253" s="95">
        <v>54</v>
      </c>
      <c r="P253" s="95">
        <v>36</v>
      </c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31"/>
        <v>1496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207</v>
      </c>
      <c r="C254" s="299" t="s">
        <v>279</v>
      </c>
      <c r="D254" s="299"/>
      <c r="E254" s="299"/>
      <c r="F254" s="299"/>
      <c r="G254" s="299"/>
      <c r="H254" s="299"/>
      <c r="I254" s="299"/>
      <c r="J254" s="299"/>
      <c r="K254" s="95">
        <v>93</v>
      </c>
      <c r="L254" s="95">
        <v>291</v>
      </c>
      <c r="M254" s="95">
        <v>182</v>
      </c>
      <c r="N254" s="95">
        <v>362</v>
      </c>
      <c r="O254" s="95">
        <v>54</v>
      </c>
      <c r="P254" s="95">
        <v>50</v>
      </c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31"/>
        <v>1032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209</v>
      </c>
      <c r="C255" s="299" t="s">
        <v>280</v>
      </c>
      <c r="D255" s="299"/>
      <c r="E255" s="299"/>
      <c r="F255" s="299"/>
      <c r="G255" s="299"/>
      <c r="H255" s="299"/>
      <c r="I255" s="299"/>
      <c r="J255" s="299"/>
      <c r="K255" s="95">
        <v>245</v>
      </c>
      <c r="L255" s="95">
        <v>489</v>
      </c>
      <c r="M255" s="95">
        <v>581</v>
      </c>
      <c r="N255" s="95">
        <v>697</v>
      </c>
      <c r="O255" s="95">
        <v>60</v>
      </c>
      <c r="P255" s="95">
        <v>106</v>
      </c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31"/>
        <v>2178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211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211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369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P258" si="32">SUM(K247:K257)</f>
        <v>5777</v>
      </c>
      <c r="L258" s="70">
        <f t="shared" si="32"/>
        <v>11070</v>
      </c>
      <c r="M258" s="70">
        <f t="shared" si="32"/>
        <v>14745</v>
      </c>
      <c r="N258" s="70">
        <f t="shared" si="32"/>
        <v>16458</v>
      </c>
      <c r="O258" s="70">
        <f t="shared" si="32"/>
        <v>2338</v>
      </c>
      <c r="P258" s="70">
        <f t="shared" si="32"/>
        <v>3451</v>
      </c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33">SUM(K258:Y258)</f>
        <v>53839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281</v>
      </c>
      <c r="C259" s="301" t="s">
        <v>282</v>
      </c>
      <c r="D259" s="301"/>
      <c r="E259" s="301"/>
      <c r="F259" s="301"/>
      <c r="G259" s="301"/>
      <c r="H259" s="301"/>
      <c r="I259" s="301"/>
      <c r="J259" s="302"/>
      <c r="K259" s="95">
        <v>828</v>
      </c>
      <c r="L259" s="95">
        <v>2993</v>
      </c>
      <c r="M259" s="95">
        <v>4630</v>
      </c>
      <c r="N259" s="95">
        <v>5416</v>
      </c>
      <c r="O259" s="95">
        <v>464</v>
      </c>
      <c r="P259" s="95">
        <v>421</v>
      </c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33"/>
        <v>14752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283</v>
      </c>
      <c r="D260" s="299"/>
      <c r="E260" s="299"/>
      <c r="F260" s="299"/>
      <c r="G260" s="299"/>
      <c r="H260" s="299"/>
      <c r="I260" s="299"/>
      <c r="J260" s="299"/>
      <c r="K260" s="95">
        <v>774</v>
      </c>
      <c r="L260" s="95">
        <v>2070</v>
      </c>
      <c r="M260" s="95">
        <v>3329</v>
      </c>
      <c r="N260" s="95">
        <v>4297</v>
      </c>
      <c r="O260" s="95">
        <v>471</v>
      </c>
      <c r="P260" s="95">
        <v>435</v>
      </c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33"/>
        <v>11376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284</v>
      </c>
      <c r="D261" s="299"/>
      <c r="E261" s="299"/>
      <c r="F261" s="299"/>
      <c r="G261" s="299"/>
      <c r="H261" s="299"/>
      <c r="I261" s="299"/>
      <c r="J261" s="299"/>
      <c r="K261" s="95">
        <v>2916</v>
      </c>
      <c r="L261" s="95">
        <v>2276</v>
      </c>
      <c r="M261" s="95">
        <v>3012</v>
      </c>
      <c r="N261" s="95">
        <v>5977</v>
      </c>
      <c r="O261" s="95">
        <v>390</v>
      </c>
      <c r="P261" s="95">
        <v>121</v>
      </c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33"/>
        <v>14692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199</v>
      </c>
      <c r="C262" s="299" t="s">
        <v>285</v>
      </c>
      <c r="D262" s="299"/>
      <c r="E262" s="299"/>
      <c r="F262" s="299"/>
      <c r="G262" s="299"/>
      <c r="H262" s="299"/>
      <c r="I262" s="299"/>
      <c r="J262" s="299"/>
      <c r="K262" s="95">
        <v>209</v>
      </c>
      <c r="L262" s="95">
        <v>703</v>
      </c>
      <c r="M262" s="95">
        <v>782</v>
      </c>
      <c r="N262" s="95">
        <v>1309</v>
      </c>
      <c r="O262" s="95">
        <v>138</v>
      </c>
      <c r="P262" s="95">
        <v>108</v>
      </c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33"/>
        <v>3249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201</v>
      </c>
      <c r="C263" s="299" t="s">
        <v>286</v>
      </c>
      <c r="D263" s="299"/>
      <c r="E263" s="299"/>
      <c r="F263" s="299"/>
      <c r="G263" s="299"/>
      <c r="H263" s="299"/>
      <c r="I263" s="299"/>
      <c r="J263" s="299"/>
      <c r="K263" s="95">
        <v>149</v>
      </c>
      <c r="L263" s="95">
        <v>1259</v>
      </c>
      <c r="M263" s="95">
        <v>624</v>
      </c>
      <c r="N263" s="95">
        <v>787</v>
      </c>
      <c r="O263" s="95">
        <v>140</v>
      </c>
      <c r="P263" s="95">
        <v>55</v>
      </c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33"/>
        <v>3014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203</v>
      </c>
      <c r="C264" s="299" t="s">
        <v>287</v>
      </c>
      <c r="D264" s="299"/>
      <c r="E264" s="299"/>
      <c r="F264" s="299"/>
      <c r="G264" s="299"/>
      <c r="H264" s="299"/>
      <c r="I264" s="299"/>
      <c r="J264" s="299"/>
      <c r="K264" s="95">
        <v>85</v>
      </c>
      <c r="L264" s="95">
        <v>288</v>
      </c>
      <c r="M264" s="95">
        <v>324</v>
      </c>
      <c r="N264" s="95">
        <v>479</v>
      </c>
      <c r="O264" s="95">
        <v>42</v>
      </c>
      <c r="P264" s="95">
        <v>34</v>
      </c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33"/>
        <v>1252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205</v>
      </c>
      <c r="C265" s="299" t="s">
        <v>288</v>
      </c>
      <c r="D265" s="299"/>
      <c r="E265" s="299"/>
      <c r="F265" s="299"/>
      <c r="G265" s="299"/>
      <c r="H265" s="299"/>
      <c r="I265" s="299"/>
      <c r="J265" s="299"/>
      <c r="K265" s="95">
        <v>49</v>
      </c>
      <c r="L265" s="95">
        <v>160</v>
      </c>
      <c r="M265" s="95">
        <v>230</v>
      </c>
      <c r="N265" s="95">
        <v>290</v>
      </c>
      <c r="O265" s="95">
        <v>30</v>
      </c>
      <c r="P265" s="95">
        <v>28</v>
      </c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33"/>
        <v>787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207</v>
      </c>
      <c r="C266" s="299" t="s">
        <v>289</v>
      </c>
      <c r="D266" s="299"/>
      <c r="E266" s="299"/>
      <c r="F266" s="299"/>
      <c r="G266" s="299"/>
      <c r="H266" s="299"/>
      <c r="I266" s="299"/>
      <c r="J266" s="299"/>
      <c r="K266" s="95">
        <v>80</v>
      </c>
      <c r="L266" s="95">
        <v>179</v>
      </c>
      <c r="M266" s="95">
        <v>349</v>
      </c>
      <c r="N266" s="95">
        <v>457</v>
      </c>
      <c r="O266" s="95">
        <v>43</v>
      </c>
      <c r="P266" s="95">
        <v>30</v>
      </c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33"/>
        <v>1138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211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211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211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369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P270" si="34">SUM(K259:K269)</f>
        <v>5090</v>
      </c>
      <c r="L270" s="70">
        <f t="shared" si="34"/>
        <v>9928</v>
      </c>
      <c r="M270" s="70">
        <f t="shared" si="34"/>
        <v>13280</v>
      </c>
      <c r="N270" s="70">
        <f t="shared" si="34"/>
        <v>19012</v>
      </c>
      <c r="O270" s="70">
        <f t="shared" si="34"/>
        <v>1718</v>
      </c>
      <c r="P270" s="70">
        <f t="shared" si="34"/>
        <v>1232</v>
      </c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50260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376</v>
      </c>
      <c r="C273" s="287"/>
      <c r="D273" s="288"/>
      <c r="E273" s="286" t="s">
        <v>377</v>
      </c>
      <c r="F273" s="287"/>
      <c r="G273" s="288"/>
      <c r="H273" s="286" t="s">
        <v>378</v>
      </c>
      <c r="I273" s="287"/>
      <c r="J273" s="288"/>
      <c r="K273" s="292" t="s">
        <v>379</v>
      </c>
      <c r="L273" s="294" t="s">
        <v>380</v>
      </c>
      <c r="M273" s="294" t="s">
        <v>381</v>
      </c>
      <c r="N273" s="296" t="s">
        <v>382</v>
      </c>
      <c r="O273" s="160" t="s">
        <v>376</v>
      </c>
      <c r="P273" s="161" t="s">
        <v>377</v>
      </c>
      <c r="Q273" s="162" t="s">
        <v>378</v>
      </c>
      <c r="R273" s="163" t="s">
        <v>379</v>
      </c>
      <c r="S273" s="62"/>
      <c r="T273" s="164" t="s">
        <v>380</v>
      </c>
      <c r="U273" s="62"/>
      <c r="V273" s="165" t="s">
        <v>381</v>
      </c>
      <c r="W273" s="62"/>
      <c r="X273" s="166" t="s">
        <v>382</v>
      </c>
      <c r="Y273" s="167" t="s">
        <v>383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384</v>
      </c>
      <c r="P274" s="169" t="s">
        <v>385</v>
      </c>
      <c r="Q274" s="170" t="s">
        <v>386</v>
      </c>
      <c r="R274" s="171" t="s">
        <v>387</v>
      </c>
      <c r="S274" s="63"/>
      <c r="T274" s="172" t="s">
        <v>388</v>
      </c>
      <c r="U274" s="63"/>
      <c r="V274" s="173" t="s">
        <v>389</v>
      </c>
      <c r="W274" s="63"/>
      <c r="X274" s="174" t="s">
        <v>390</v>
      </c>
      <c r="Y274" s="175" t="s">
        <v>391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359</v>
      </c>
      <c r="AH276" s="93" t="s">
        <v>373</v>
      </c>
    </row>
    <row r="277" spans="1:34" ht="22.5" customHeight="1">
      <c r="I277" s="280" t="s">
        <v>96</v>
      </c>
      <c r="J277" s="280"/>
      <c r="K277" s="280"/>
      <c r="L277" s="280"/>
      <c r="M277" s="8" t="s">
        <v>343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372</v>
      </c>
    </row>
    <row r="278" spans="1:34" ht="22.5" customHeight="1">
      <c r="I278" s="280" t="s">
        <v>2</v>
      </c>
      <c r="J278" s="280"/>
      <c r="K278" s="280"/>
      <c r="L278" s="280"/>
      <c r="M278" s="8" t="s">
        <v>344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359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360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195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290</v>
      </c>
      <c r="C287" s="301" t="s">
        <v>291</v>
      </c>
      <c r="D287" s="301"/>
      <c r="E287" s="301"/>
      <c r="F287" s="301"/>
      <c r="G287" s="301"/>
      <c r="H287" s="301"/>
      <c r="I287" s="301"/>
      <c r="J287" s="302"/>
      <c r="K287" s="95">
        <v>405</v>
      </c>
      <c r="L287" s="95">
        <v>975</v>
      </c>
      <c r="M287" s="95">
        <v>1189</v>
      </c>
      <c r="N287" s="95">
        <v>7576</v>
      </c>
      <c r="O287" s="95">
        <v>600</v>
      </c>
      <c r="P287" s="95">
        <v>165</v>
      </c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35">SUM(K287:Y287)</f>
        <v>10910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292</v>
      </c>
      <c r="D288" s="299"/>
      <c r="E288" s="299"/>
      <c r="F288" s="299"/>
      <c r="G288" s="299"/>
      <c r="H288" s="299"/>
      <c r="I288" s="299"/>
      <c r="J288" s="299"/>
      <c r="K288" s="95">
        <v>404</v>
      </c>
      <c r="L288" s="95">
        <v>783</v>
      </c>
      <c r="M288" s="95">
        <v>1003</v>
      </c>
      <c r="N288" s="95">
        <v>3766</v>
      </c>
      <c r="O288" s="95">
        <v>480</v>
      </c>
      <c r="P288" s="95">
        <v>257</v>
      </c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35"/>
        <v>6693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293</v>
      </c>
      <c r="D289" s="299"/>
      <c r="E289" s="299"/>
      <c r="F289" s="299"/>
      <c r="G289" s="299"/>
      <c r="H289" s="299"/>
      <c r="I289" s="299"/>
      <c r="J289" s="299"/>
      <c r="K289" s="95">
        <v>465</v>
      </c>
      <c r="L289" s="95">
        <v>446</v>
      </c>
      <c r="M289" s="95">
        <v>460</v>
      </c>
      <c r="N289" s="95">
        <v>3550</v>
      </c>
      <c r="O289" s="95">
        <v>423</v>
      </c>
      <c r="P289" s="95">
        <v>127</v>
      </c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35"/>
        <v>5471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199</v>
      </c>
      <c r="C290" s="299" t="s">
        <v>294</v>
      </c>
      <c r="D290" s="299"/>
      <c r="E290" s="299"/>
      <c r="F290" s="299"/>
      <c r="G290" s="299"/>
      <c r="H290" s="299"/>
      <c r="I290" s="299"/>
      <c r="J290" s="299"/>
      <c r="K290" s="95">
        <v>135</v>
      </c>
      <c r="L290" s="95">
        <v>486</v>
      </c>
      <c r="M290" s="95">
        <v>321</v>
      </c>
      <c r="N290" s="95">
        <v>1611</v>
      </c>
      <c r="O290" s="95">
        <v>121</v>
      </c>
      <c r="P290" s="95">
        <v>45</v>
      </c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35"/>
        <v>2719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201</v>
      </c>
      <c r="C291" s="299" t="s">
        <v>295</v>
      </c>
      <c r="D291" s="299"/>
      <c r="E291" s="299"/>
      <c r="F291" s="299"/>
      <c r="G291" s="299"/>
      <c r="H291" s="299"/>
      <c r="I291" s="299"/>
      <c r="J291" s="299"/>
      <c r="K291" s="95">
        <v>49</v>
      </c>
      <c r="L291" s="95">
        <v>170</v>
      </c>
      <c r="M291" s="95">
        <v>178</v>
      </c>
      <c r="N291" s="95">
        <v>733</v>
      </c>
      <c r="O291" s="95">
        <v>86</v>
      </c>
      <c r="P291" s="95">
        <v>23</v>
      </c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35"/>
        <v>1239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203</v>
      </c>
      <c r="C292" s="299" t="s">
        <v>296</v>
      </c>
      <c r="D292" s="299"/>
      <c r="E292" s="299"/>
      <c r="F292" s="299"/>
      <c r="G292" s="299"/>
      <c r="H292" s="299"/>
      <c r="I292" s="299"/>
      <c r="J292" s="299"/>
      <c r="K292" s="95">
        <v>38</v>
      </c>
      <c r="L292" s="95">
        <v>116</v>
      </c>
      <c r="M292" s="95">
        <v>94</v>
      </c>
      <c r="N292" s="95">
        <v>321</v>
      </c>
      <c r="O292" s="95">
        <v>32</v>
      </c>
      <c r="P292" s="95">
        <v>18</v>
      </c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35"/>
        <v>619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205</v>
      </c>
      <c r="C293" s="299" t="s">
        <v>297</v>
      </c>
      <c r="D293" s="299"/>
      <c r="E293" s="299"/>
      <c r="F293" s="299"/>
      <c r="G293" s="299"/>
      <c r="H293" s="299"/>
      <c r="I293" s="299"/>
      <c r="J293" s="299"/>
      <c r="K293" s="95">
        <v>109</v>
      </c>
      <c r="L293" s="95">
        <v>102</v>
      </c>
      <c r="M293" s="95">
        <v>160</v>
      </c>
      <c r="N293" s="95">
        <v>1630</v>
      </c>
      <c r="O293" s="95">
        <v>125</v>
      </c>
      <c r="P293" s="95">
        <v>6</v>
      </c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35"/>
        <v>2132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207</v>
      </c>
      <c r="C294" s="299" t="s">
        <v>298</v>
      </c>
      <c r="D294" s="299"/>
      <c r="E294" s="299"/>
      <c r="F294" s="299"/>
      <c r="G294" s="299"/>
      <c r="H294" s="299"/>
      <c r="I294" s="299"/>
      <c r="J294" s="299"/>
      <c r="K294" s="95">
        <v>55</v>
      </c>
      <c r="L294" s="95">
        <v>168</v>
      </c>
      <c r="M294" s="95">
        <v>118</v>
      </c>
      <c r="N294" s="95">
        <v>967</v>
      </c>
      <c r="O294" s="95">
        <v>67</v>
      </c>
      <c r="P294" s="95">
        <v>16</v>
      </c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35"/>
        <v>1391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209</v>
      </c>
      <c r="C295" s="299" t="s">
        <v>299</v>
      </c>
      <c r="D295" s="299"/>
      <c r="E295" s="299"/>
      <c r="F295" s="299"/>
      <c r="G295" s="299"/>
      <c r="H295" s="299"/>
      <c r="I295" s="299"/>
      <c r="J295" s="299"/>
      <c r="K295" s="95">
        <v>34</v>
      </c>
      <c r="L295" s="95">
        <v>190</v>
      </c>
      <c r="M295" s="95">
        <v>109</v>
      </c>
      <c r="N295" s="95">
        <v>541</v>
      </c>
      <c r="O295" s="95">
        <v>37</v>
      </c>
      <c r="P295" s="95">
        <v>12</v>
      </c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35"/>
        <v>923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211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211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369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P298" si="36">SUM(K287:K297)</f>
        <v>1694</v>
      </c>
      <c r="L298" s="70">
        <f t="shared" si="36"/>
        <v>3436</v>
      </c>
      <c r="M298" s="70">
        <f t="shared" si="36"/>
        <v>3632</v>
      </c>
      <c r="N298" s="70">
        <f t="shared" si="36"/>
        <v>20695</v>
      </c>
      <c r="O298" s="70">
        <f t="shared" si="36"/>
        <v>1971</v>
      </c>
      <c r="P298" s="70">
        <f t="shared" si="36"/>
        <v>669</v>
      </c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37">SUM(K298:Y298)</f>
        <v>32097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300</v>
      </c>
      <c r="C299" s="301" t="s">
        <v>301</v>
      </c>
      <c r="D299" s="301"/>
      <c r="E299" s="301"/>
      <c r="F299" s="301"/>
      <c r="G299" s="301"/>
      <c r="H299" s="301"/>
      <c r="I299" s="301"/>
      <c r="J299" s="302"/>
      <c r="K299" s="95">
        <v>2478</v>
      </c>
      <c r="L299" s="95">
        <v>6207</v>
      </c>
      <c r="M299" s="95">
        <v>8034</v>
      </c>
      <c r="N299" s="95">
        <v>11554</v>
      </c>
      <c r="O299" s="95">
        <v>800</v>
      </c>
      <c r="P299" s="95">
        <v>841</v>
      </c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37"/>
        <v>29914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302</v>
      </c>
      <c r="D300" s="299"/>
      <c r="E300" s="299"/>
      <c r="F300" s="299"/>
      <c r="G300" s="299"/>
      <c r="H300" s="299"/>
      <c r="I300" s="299"/>
      <c r="J300" s="299"/>
      <c r="K300" s="95">
        <v>4698</v>
      </c>
      <c r="L300" s="95">
        <v>5432</v>
      </c>
      <c r="M300" s="95">
        <v>11638</v>
      </c>
      <c r="N300" s="95">
        <v>18963</v>
      </c>
      <c r="O300" s="95">
        <v>1605</v>
      </c>
      <c r="P300" s="95">
        <v>1356</v>
      </c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37"/>
        <v>43692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303</v>
      </c>
      <c r="D301" s="299"/>
      <c r="E301" s="299"/>
      <c r="F301" s="299"/>
      <c r="G301" s="299"/>
      <c r="H301" s="299"/>
      <c r="I301" s="299"/>
      <c r="J301" s="299"/>
      <c r="K301" s="95">
        <v>1983</v>
      </c>
      <c r="L301" s="95">
        <v>9273</v>
      </c>
      <c r="M301" s="95">
        <v>3622</v>
      </c>
      <c r="N301" s="95">
        <v>10397</v>
      </c>
      <c r="O301" s="95">
        <v>1103</v>
      </c>
      <c r="P301" s="95">
        <v>545</v>
      </c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37"/>
        <v>26923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199</v>
      </c>
      <c r="C302" s="299" t="s">
        <v>304</v>
      </c>
      <c r="D302" s="299"/>
      <c r="E302" s="299"/>
      <c r="F302" s="299"/>
      <c r="G302" s="299"/>
      <c r="H302" s="299"/>
      <c r="I302" s="299"/>
      <c r="J302" s="299"/>
      <c r="K302" s="95">
        <v>502</v>
      </c>
      <c r="L302" s="95">
        <v>1837</v>
      </c>
      <c r="M302" s="95">
        <v>1344</v>
      </c>
      <c r="N302" s="95">
        <v>2348</v>
      </c>
      <c r="O302" s="95">
        <v>151</v>
      </c>
      <c r="P302" s="95">
        <v>148</v>
      </c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37"/>
        <v>6330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201</v>
      </c>
      <c r="C303" s="299" t="s">
        <v>305</v>
      </c>
      <c r="D303" s="299"/>
      <c r="E303" s="299"/>
      <c r="F303" s="299"/>
      <c r="G303" s="299"/>
      <c r="H303" s="299"/>
      <c r="I303" s="299"/>
      <c r="J303" s="299"/>
      <c r="K303" s="95">
        <v>293</v>
      </c>
      <c r="L303" s="95">
        <v>2506</v>
      </c>
      <c r="M303" s="95">
        <v>6393</v>
      </c>
      <c r="N303" s="95">
        <v>10267</v>
      </c>
      <c r="O303" s="95">
        <v>233</v>
      </c>
      <c r="P303" s="95">
        <v>158</v>
      </c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37"/>
        <v>19850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203</v>
      </c>
      <c r="C304" s="299" t="s">
        <v>306</v>
      </c>
      <c r="D304" s="299"/>
      <c r="E304" s="299"/>
      <c r="F304" s="299"/>
      <c r="G304" s="299"/>
      <c r="H304" s="299"/>
      <c r="I304" s="299"/>
      <c r="J304" s="299"/>
      <c r="K304" s="95">
        <v>106</v>
      </c>
      <c r="L304" s="95">
        <v>349</v>
      </c>
      <c r="M304" s="95">
        <v>499</v>
      </c>
      <c r="N304" s="95">
        <v>589</v>
      </c>
      <c r="O304" s="95">
        <v>50</v>
      </c>
      <c r="P304" s="95">
        <v>36</v>
      </c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37"/>
        <v>1629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205</v>
      </c>
      <c r="C305" s="299" t="s">
        <v>307</v>
      </c>
      <c r="D305" s="299"/>
      <c r="E305" s="299"/>
      <c r="F305" s="299"/>
      <c r="G305" s="299"/>
      <c r="H305" s="299"/>
      <c r="I305" s="299"/>
      <c r="J305" s="299"/>
      <c r="K305" s="95">
        <v>116</v>
      </c>
      <c r="L305" s="95">
        <v>219</v>
      </c>
      <c r="M305" s="95">
        <v>199</v>
      </c>
      <c r="N305" s="95">
        <v>633</v>
      </c>
      <c r="O305" s="95">
        <v>68</v>
      </c>
      <c r="P305" s="95">
        <v>28</v>
      </c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37"/>
        <v>1263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207</v>
      </c>
      <c r="C306" s="299" t="s">
        <v>308</v>
      </c>
      <c r="D306" s="299"/>
      <c r="E306" s="299"/>
      <c r="F306" s="299"/>
      <c r="G306" s="299"/>
      <c r="H306" s="299"/>
      <c r="I306" s="299"/>
      <c r="J306" s="299"/>
      <c r="K306" s="95">
        <v>144</v>
      </c>
      <c r="L306" s="95">
        <v>279</v>
      </c>
      <c r="M306" s="95">
        <v>234</v>
      </c>
      <c r="N306" s="95">
        <v>468</v>
      </c>
      <c r="O306" s="95">
        <v>70</v>
      </c>
      <c r="P306" s="95">
        <v>51</v>
      </c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37"/>
        <v>1246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209</v>
      </c>
      <c r="C307" s="299" t="s">
        <v>309</v>
      </c>
      <c r="D307" s="299"/>
      <c r="E307" s="299"/>
      <c r="F307" s="299"/>
      <c r="G307" s="299"/>
      <c r="H307" s="299"/>
      <c r="I307" s="299"/>
      <c r="J307" s="299"/>
      <c r="K307" s="95">
        <v>123</v>
      </c>
      <c r="L307" s="95">
        <v>407</v>
      </c>
      <c r="M307" s="95">
        <v>365</v>
      </c>
      <c r="N307" s="95">
        <v>517</v>
      </c>
      <c r="O307" s="95">
        <v>39</v>
      </c>
      <c r="P307" s="95">
        <v>168</v>
      </c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37"/>
        <v>1619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211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211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369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P310" si="38">SUM(K299:K309)</f>
        <v>10443</v>
      </c>
      <c r="L310" s="70">
        <f t="shared" si="38"/>
        <v>26509</v>
      </c>
      <c r="M310" s="70">
        <f t="shared" si="38"/>
        <v>32328</v>
      </c>
      <c r="N310" s="70">
        <f t="shared" si="38"/>
        <v>55736</v>
      </c>
      <c r="O310" s="70">
        <f t="shared" si="38"/>
        <v>4119</v>
      </c>
      <c r="P310" s="70">
        <f t="shared" si="38"/>
        <v>3331</v>
      </c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132466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376</v>
      </c>
      <c r="C313" s="287"/>
      <c r="D313" s="288"/>
      <c r="E313" s="286" t="s">
        <v>377</v>
      </c>
      <c r="F313" s="287"/>
      <c r="G313" s="288"/>
      <c r="H313" s="286" t="s">
        <v>378</v>
      </c>
      <c r="I313" s="287"/>
      <c r="J313" s="288"/>
      <c r="K313" s="292" t="s">
        <v>379</v>
      </c>
      <c r="L313" s="294" t="s">
        <v>380</v>
      </c>
      <c r="M313" s="294" t="s">
        <v>381</v>
      </c>
      <c r="N313" s="296" t="s">
        <v>382</v>
      </c>
      <c r="O313" s="176" t="s">
        <v>376</v>
      </c>
      <c r="P313" s="177" t="s">
        <v>377</v>
      </c>
      <c r="Q313" s="178" t="s">
        <v>378</v>
      </c>
      <c r="R313" s="179" t="s">
        <v>379</v>
      </c>
      <c r="S313" s="62"/>
      <c r="T313" s="180" t="s">
        <v>380</v>
      </c>
      <c r="U313" s="62"/>
      <c r="V313" s="181" t="s">
        <v>381</v>
      </c>
      <c r="W313" s="62"/>
      <c r="X313" s="182" t="s">
        <v>382</v>
      </c>
      <c r="Y313" s="183" t="s">
        <v>383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384</v>
      </c>
      <c r="P314" s="185" t="s">
        <v>385</v>
      </c>
      <c r="Q314" s="186" t="s">
        <v>386</v>
      </c>
      <c r="R314" s="187" t="s">
        <v>387</v>
      </c>
      <c r="S314" s="63"/>
      <c r="T314" s="188" t="s">
        <v>388</v>
      </c>
      <c r="U314" s="63"/>
      <c r="V314" s="189" t="s">
        <v>389</v>
      </c>
      <c r="W314" s="63"/>
      <c r="X314" s="190" t="s">
        <v>390</v>
      </c>
      <c r="Y314" s="191" t="s">
        <v>391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361</v>
      </c>
      <c r="AH316" s="93" t="s">
        <v>373</v>
      </c>
    </row>
    <row r="317" spans="1:34" ht="22.5" customHeight="1">
      <c r="I317" s="280" t="s">
        <v>96</v>
      </c>
      <c r="J317" s="280"/>
      <c r="K317" s="280"/>
      <c r="L317" s="280"/>
      <c r="M317" s="8" t="s">
        <v>343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372</v>
      </c>
    </row>
    <row r="318" spans="1:34" ht="22.5" customHeight="1">
      <c r="I318" s="280" t="s">
        <v>2</v>
      </c>
      <c r="J318" s="280"/>
      <c r="K318" s="280"/>
      <c r="L318" s="280"/>
      <c r="M318" s="8" t="s">
        <v>344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361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362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195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310</v>
      </c>
      <c r="C327" s="301" t="s">
        <v>311</v>
      </c>
      <c r="D327" s="301"/>
      <c r="E327" s="301"/>
      <c r="F327" s="301"/>
      <c r="G327" s="301"/>
      <c r="H327" s="301"/>
      <c r="I327" s="301"/>
      <c r="J327" s="302"/>
      <c r="K327" s="95">
        <v>1046</v>
      </c>
      <c r="L327" s="95">
        <v>1810</v>
      </c>
      <c r="M327" s="95">
        <v>4545</v>
      </c>
      <c r="N327" s="95">
        <v>2735</v>
      </c>
      <c r="O327" s="95">
        <v>553</v>
      </c>
      <c r="P327" s="95">
        <v>437</v>
      </c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39">SUM(K327:Y327)</f>
        <v>11126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312</v>
      </c>
      <c r="D328" s="299"/>
      <c r="E328" s="299"/>
      <c r="F328" s="299"/>
      <c r="G328" s="299"/>
      <c r="H328" s="299"/>
      <c r="I328" s="299"/>
      <c r="J328" s="299"/>
      <c r="K328" s="95">
        <v>831</v>
      </c>
      <c r="L328" s="95">
        <v>1106</v>
      </c>
      <c r="M328" s="95">
        <v>3911</v>
      </c>
      <c r="N328" s="95">
        <v>3045</v>
      </c>
      <c r="O328" s="95">
        <v>386</v>
      </c>
      <c r="P328" s="95">
        <v>474</v>
      </c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39"/>
        <v>9753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313</v>
      </c>
      <c r="D329" s="299"/>
      <c r="E329" s="299"/>
      <c r="F329" s="299"/>
      <c r="G329" s="299"/>
      <c r="H329" s="299"/>
      <c r="I329" s="299"/>
      <c r="J329" s="299"/>
      <c r="K329" s="95">
        <v>448</v>
      </c>
      <c r="L329" s="95">
        <v>741</v>
      </c>
      <c r="M329" s="95">
        <v>954</v>
      </c>
      <c r="N329" s="95">
        <v>1087</v>
      </c>
      <c r="O329" s="95">
        <v>336</v>
      </c>
      <c r="P329" s="95">
        <v>146</v>
      </c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39"/>
        <v>3712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199</v>
      </c>
      <c r="C330" s="299" t="s">
        <v>314</v>
      </c>
      <c r="D330" s="299"/>
      <c r="E330" s="299"/>
      <c r="F330" s="299"/>
      <c r="G330" s="299"/>
      <c r="H330" s="299"/>
      <c r="I330" s="299"/>
      <c r="J330" s="299"/>
      <c r="K330" s="95">
        <v>251</v>
      </c>
      <c r="L330" s="95">
        <v>646</v>
      </c>
      <c r="M330" s="95">
        <v>578</v>
      </c>
      <c r="N330" s="95">
        <v>697</v>
      </c>
      <c r="O330" s="95">
        <v>97</v>
      </c>
      <c r="P330" s="95">
        <v>93</v>
      </c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39"/>
        <v>2362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201</v>
      </c>
      <c r="C331" s="299" t="s">
        <v>315</v>
      </c>
      <c r="D331" s="299"/>
      <c r="E331" s="299"/>
      <c r="F331" s="299"/>
      <c r="G331" s="299"/>
      <c r="H331" s="299"/>
      <c r="I331" s="299"/>
      <c r="J331" s="299"/>
      <c r="K331" s="95">
        <v>265</v>
      </c>
      <c r="L331" s="95">
        <v>875</v>
      </c>
      <c r="M331" s="95">
        <v>325</v>
      </c>
      <c r="N331" s="95">
        <v>393</v>
      </c>
      <c r="O331" s="95">
        <v>277</v>
      </c>
      <c r="P331" s="95">
        <v>387</v>
      </c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39"/>
        <v>2522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203</v>
      </c>
      <c r="C332" s="299" t="s">
        <v>316</v>
      </c>
      <c r="D332" s="299"/>
      <c r="E332" s="299"/>
      <c r="F332" s="299"/>
      <c r="G332" s="299"/>
      <c r="H332" s="299"/>
      <c r="I332" s="299"/>
      <c r="J332" s="299"/>
      <c r="K332" s="95">
        <v>221</v>
      </c>
      <c r="L332" s="95">
        <v>268</v>
      </c>
      <c r="M332" s="95">
        <v>409</v>
      </c>
      <c r="N332" s="95">
        <v>645</v>
      </c>
      <c r="O332" s="95">
        <v>97</v>
      </c>
      <c r="P332" s="95">
        <v>84</v>
      </c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39"/>
        <v>1724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211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211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211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211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211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369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P338" si="40">SUM(K327:K337)</f>
        <v>3062</v>
      </c>
      <c r="L338" s="70">
        <f t="shared" si="40"/>
        <v>5446</v>
      </c>
      <c r="M338" s="70">
        <f t="shared" si="40"/>
        <v>10722</v>
      </c>
      <c r="N338" s="70">
        <f t="shared" si="40"/>
        <v>8602</v>
      </c>
      <c r="O338" s="70">
        <f t="shared" si="40"/>
        <v>1746</v>
      </c>
      <c r="P338" s="70">
        <f t="shared" si="40"/>
        <v>1621</v>
      </c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41">SUM(K338:Y338)</f>
        <v>31199</v>
      </c>
      <c r="AC338" s="27"/>
      <c r="AD338" s="37" t="s">
        <v>181</v>
      </c>
    </row>
    <row r="339" spans="1:30" ht="30" customHeight="1">
      <c r="A339" s="47" t="s">
        <v>53</v>
      </c>
      <c r="B339" s="50" t="s">
        <v>317</v>
      </c>
      <c r="C339" s="301" t="s">
        <v>318</v>
      </c>
      <c r="D339" s="301"/>
      <c r="E339" s="301"/>
      <c r="F339" s="301"/>
      <c r="G339" s="301"/>
      <c r="H339" s="301"/>
      <c r="I339" s="301"/>
      <c r="J339" s="302"/>
      <c r="K339" s="95">
        <v>2605</v>
      </c>
      <c r="L339" s="95">
        <v>3849</v>
      </c>
      <c r="M339" s="95">
        <v>6887</v>
      </c>
      <c r="N339" s="95">
        <v>21963</v>
      </c>
      <c r="O339" s="95">
        <v>1791</v>
      </c>
      <c r="P339" s="95">
        <v>1374</v>
      </c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41"/>
        <v>38469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319</v>
      </c>
      <c r="D340" s="299"/>
      <c r="E340" s="299"/>
      <c r="F340" s="299"/>
      <c r="G340" s="299"/>
      <c r="H340" s="299"/>
      <c r="I340" s="299"/>
      <c r="J340" s="299"/>
      <c r="K340" s="95">
        <v>4903</v>
      </c>
      <c r="L340" s="95">
        <v>6259</v>
      </c>
      <c r="M340" s="95">
        <v>18653</v>
      </c>
      <c r="N340" s="95">
        <v>62825</v>
      </c>
      <c r="O340" s="95">
        <v>3415</v>
      </c>
      <c r="P340" s="95">
        <v>4251</v>
      </c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41"/>
        <v>100306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320</v>
      </c>
      <c r="D341" s="299"/>
      <c r="E341" s="299"/>
      <c r="F341" s="299"/>
      <c r="G341" s="299"/>
      <c r="H341" s="299"/>
      <c r="I341" s="299"/>
      <c r="J341" s="299"/>
      <c r="K341" s="95">
        <v>1449</v>
      </c>
      <c r="L341" s="95">
        <v>1540</v>
      </c>
      <c r="M341" s="95">
        <v>6187</v>
      </c>
      <c r="N341" s="95">
        <v>20425</v>
      </c>
      <c r="O341" s="95">
        <v>687</v>
      </c>
      <c r="P341" s="95">
        <v>1032</v>
      </c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41"/>
        <v>31320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199</v>
      </c>
      <c r="C342" s="299" t="s">
        <v>321</v>
      </c>
      <c r="D342" s="299"/>
      <c r="E342" s="299"/>
      <c r="F342" s="299"/>
      <c r="G342" s="299"/>
      <c r="H342" s="299"/>
      <c r="I342" s="299"/>
      <c r="J342" s="299"/>
      <c r="K342" s="95">
        <v>374</v>
      </c>
      <c r="L342" s="95">
        <v>3536</v>
      </c>
      <c r="M342" s="95">
        <v>2476</v>
      </c>
      <c r="N342" s="95">
        <v>4281</v>
      </c>
      <c r="O342" s="95">
        <v>212</v>
      </c>
      <c r="P342" s="95">
        <v>348</v>
      </c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41"/>
        <v>11227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201</v>
      </c>
      <c r="C343" s="299" t="s">
        <v>322</v>
      </c>
      <c r="D343" s="299"/>
      <c r="E343" s="299"/>
      <c r="F343" s="299"/>
      <c r="G343" s="299"/>
      <c r="H343" s="299"/>
      <c r="I343" s="299"/>
      <c r="J343" s="299"/>
      <c r="K343" s="95">
        <v>176</v>
      </c>
      <c r="L343" s="95">
        <v>604</v>
      </c>
      <c r="M343" s="95">
        <v>445</v>
      </c>
      <c r="N343" s="95">
        <v>3891</v>
      </c>
      <c r="O343" s="95">
        <v>156</v>
      </c>
      <c r="P343" s="95">
        <v>131</v>
      </c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41"/>
        <v>5403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203</v>
      </c>
      <c r="C344" s="299" t="s">
        <v>323</v>
      </c>
      <c r="D344" s="299"/>
      <c r="E344" s="299"/>
      <c r="F344" s="299"/>
      <c r="G344" s="299"/>
      <c r="H344" s="299"/>
      <c r="I344" s="299"/>
      <c r="J344" s="299"/>
      <c r="K344" s="95">
        <v>798</v>
      </c>
      <c r="L344" s="95">
        <v>272</v>
      </c>
      <c r="M344" s="95">
        <v>316</v>
      </c>
      <c r="N344" s="95">
        <v>1147</v>
      </c>
      <c r="O344" s="95">
        <v>3386</v>
      </c>
      <c r="P344" s="95">
        <v>1965</v>
      </c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41"/>
        <v>7884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205</v>
      </c>
      <c r="C345" s="299" t="s">
        <v>324</v>
      </c>
      <c r="D345" s="299"/>
      <c r="E345" s="299"/>
      <c r="F345" s="299"/>
      <c r="G345" s="299"/>
      <c r="H345" s="299"/>
      <c r="I345" s="299"/>
      <c r="J345" s="299"/>
      <c r="K345" s="95">
        <v>154</v>
      </c>
      <c r="L345" s="95">
        <v>371</v>
      </c>
      <c r="M345" s="95">
        <v>264</v>
      </c>
      <c r="N345" s="95">
        <v>1163</v>
      </c>
      <c r="O345" s="95">
        <v>76</v>
      </c>
      <c r="P345" s="95">
        <v>154</v>
      </c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41"/>
        <v>2182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207</v>
      </c>
      <c r="C346" s="299" t="s">
        <v>325</v>
      </c>
      <c r="D346" s="299"/>
      <c r="E346" s="299"/>
      <c r="F346" s="299"/>
      <c r="G346" s="299"/>
      <c r="H346" s="299"/>
      <c r="I346" s="299"/>
      <c r="J346" s="299"/>
      <c r="K346" s="95">
        <v>167</v>
      </c>
      <c r="L346" s="95">
        <v>244</v>
      </c>
      <c r="M346" s="95">
        <v>153</v>
      </c>
      <c r="N346" s="95">
        <v>830</v>
      </c>
      <c r="O346" s="95">
        <v>38</v>
      </c>
      <c r="P346" s="95">
        <v>60</v>
      </c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41"/>
        <v>1492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209</v>
      </c>
      <c r="C347" s="299" t="s">
        <v>326</v>
      </c>
      <c r="D347" s="299"/>
      <c r="E347" s="299"/>
      <c r="F347" s="299"/>
      <c r="G347" s="299"/>
      <c r="H347" s="299"/>
      <c r="I347" s="299"/>
      <c r="J347" s="299"/>
      <c r="K347" s="95">
        <v>143</v>
      </c>
      <c r="L347" s="95">
        <v>500</v>
      </c>
      <c r="M347" s="95">
        <v>232</v>
      </c>
      <c r="N347" s="95">
        <v>2191</v>
      </c>
      <c r="O347" s="95">
        <v>148</v>
      </c>
      <c r="P347" s="95">
        <v>129</v>
      </c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41"/>
        <v>3343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211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211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369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P350" si="42">SUM(K339:K349)</f>
        <v>10769</v>
      </c>
      <c r="L350" s="70">
        <f t="shared" si="42"/>
        <v>17175</v>
      </c>
      <c r="M350" s="70">
        <f t="shared" si="42"/>
        <v>35613</v>
      </c>
      <c r="N350" s="70">
        <f t="shared" si="42"/>
        <v>118716</v>
      </c>
      <c r="O350" s="70">
        <f t="shared" si="42"/>
        <v>9909</v>
      </c>
      <c r="P350" s="70">
        <f t="shared" si="42"/>
        <v>9444</v>
      </c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201626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376</v>
      </c>
      <c r="C353" s="287"/>
      <c r="D353" s="288"/>
      <c r="E353" s="286" t="s">
        <v>377</v>
      </c>
      <c r="F353" s="287"/>
      <c r="G353" s="288"/>
      <c r="H353" s="286" t="s">
        <v>378</v>
      </c>
      <c r="I353" s="287"/>
      <c r="J353" s="288"/>
      <c r="K353" s="292" t="s">
        <v>379</v>
      </c>
      <c r="L353" s="294" t="s">
        <v>380</v>
      </c>
      <c r="M353" s="294" t="s">
        <v>381</v>
      </c>
      <c r="N353" s="296" t="s">
        <v>382</v>
      </c>
      <c r="O353" s="192" t="s">
        <v>376</v>
      </c>
      <c r="P353" s="193" t="s">
        <v>377</v>
      </c>
      <c r="Q353" s="194" t="s">
        <v>378</v>
      </c>
      <c r="R353" s="195" t="s">
        <v>379</v>
      </c>
      <c r="S353" s="62"/>
      <c r="T353" s="196" t="s">
        <v>380</v>
      </c>
      <c r="U353" s="62"/>
      <c r="V353" s="197" t="s">
        <v>381</v>
      </c>
      <c r="W353" s="62"/>
      <c r="X353" s="198" t="s">
        <v>382</v>
      </c>
      <c r="Y353" s="199" t="s">
        <v>383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384</v>
      </c>
      <c r="P354" s="201" t="s">
        <v>385</v>
      </c>
      <c r="Q354" s="202" t="s">
        <v>386</v>
      </c>
      <c r="R354" s="203" t="s">
        <v>387</v>
      </c>
      <c r="S354" s="63"/>
      <c r="T354" s="204" t="s">
        <v>388</v>
      </c>
      <c r="U354" s="63"/>
      <c r="V354" s="205" t="s">
        <v>389</v>
      </c>
      <c r="W354" s="63"/>
      <c r="X354" s="206" t="s">
        <v>390</v>
      </c>
      <c r="Y354" s="207" t="s">
        <v>391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363</v>
      </c>
      <c r="AH356" s="93" t="s">
        <v>373</v>
      </c>
    </row>
    <row r="357" spans="1:34" ht="22.5" customHeight="1">
      <c r="I357" s="280" t="s">
        <v>96</v>
      </c>
      <c r="J357" s="280"/>
      <c r="K357" s="280"/>
      <c r="L357" s="280"/>
      <c r="M357" s="8" t="s">
        <v>343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372</v>
      </c>
    </row>
    <row r="358" spans="1:34" ht="22.5" customHeight="1">
      <c r="I358" s="280" t="s">
        <v>2</v>
      </c>
      <c r="J358" s="280"/>
      <c r="K358" s="280"/>
      <c r="L358" s="280"/>
      <c r="M358" s="8" t="s">
        <v>344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363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364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195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327</v>
      </c>
      <c r="C367" s="301" t="s">
        <v>328</v>
      </c>
      <c r="D367" s="301"/>
      <c r="E367" s="301"/>
      <c r="F367" s="301"/>
      <c r="G367" s="301"/>
      <c r="H367" s="301"/>
      <c r="I367" s="301"/>
      <c r="J367" s="302"/>
      <c r="K367" s="95">
        <v>877</v>
      </c>
      <c r="L367" s="95">
        <v>740</v>
      </c>
      <c r="M367" s="95">
        <v>1163</v>
      </c>
      <c r="N367" s="95">
        <v>4006</v>
      </c>
      <c r="O367" s="95">
        <v>694</v>
      </c>
      <c r="P367" s="95">
        <v>769</v>
      </c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4" si="43">SUM(K367:Y367)</f>
        <v>8249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329</v>
      </c>
      <c r="D368" s="299"/>
      <c r="E368" s="299"/>
      <c r="F368" s="299"/>
      <c r="G368" s="299"/>
      <c r="H368" s="299"/>
      <c r="I368" s="299"/>
      <c r="J368" s="299"/>
      <c r="K368" s="95">
        <v>976</v>
      </c>
      <c r="L368" s="95">
        <v>590</v>
      </c>
      <c r="M368" s="95">
        <v>1241</v>
      </c>
      <c r="N368" s="95">
        <v>4616</v>
      </c>
      <c r="O368" s="95">
        <v>1174</v>
      </c>
      <c r="P368" s="95">
        <v>1160</v>
      </c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43"/>
        <v>9757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330</v>
      </c>
      <c r="D369" s="299"/>
      <c r="E369" s="299"/>
      <c r="F369" s="299"/>
      <c r="G369" s="299"/>
      <c r="H369" s="299"/>
      <c r="I369" s="299"/>
      <c r="J369" s="299"/>
      <c r="K369" s="95">
        <v>187</v>
      </c>
      <c r="L369" s="95">
        <v>214</v>
      </c>
      <c r="M369" s="95">
        <v>239</v>
      </c>
      <c r="N369" s="95">
        <v>1139</v>
      </c>
      <c r="O369" s="95">
        <v>250</v>
      </c>
      <c r="P369" s="95">
        <v>127</v>
      </c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43"/>
        <v>2156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199</v>
      </c>
      <c r="C370" s="299" t="s">
        <v>331</v>
      </c>
      <c r="D370" s="299"/>
      <c r="E370" s="299"/>
      <c r="F370" s="299"/>
      <c r="G370" s="299"/>
      <c r="H370" s="299"/>
      <c r="I370" s="299"/>
      <c r="J370" s="299"/>
      <c r="K370" s="95">
        <v>103</v>
      </c>
      <c r="L370" s="95">
        <v>146</v>
      </c>
      <c r="M370" s="95">
        <v>150</v>
      </c>
      <c r="N370" s="95">
        <v>728</v>
      </c>
      <c r="O370" s="95">
        <v>182</v>
      </c>
      <c r="P370" s="95">
        <v>67</v>
      </c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43"/>
        <v>1376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201</v>
      </c>
      <c r="C371" s="299" t="s">
        <v>332</v>
      </c>
      <c r="D371" s="299"/>
      <c r="E371" s="299"/>
      <c r="F371" s="299"/>
      <c r="G371" s="299"/>
      <c r="H371" s="299"/>
      <c r="I371" s="299"/>
      <c r="J371" s="299"/>
      <c r="K371" s="95">
        <v>24</v>
      </c>
      <c r="L371" s="95">
        <v>72</v>
      </c>
      <c r="M371" s="95">
        <v>83</v>
      </c>
      <c r="N371" s="95">
        <v>294</v>
      </c>
      <c r="O371" s="95">
        <v>37</v>
      </c>
      <c r="P371" s="95">
        <v>47</v>
      </c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43"/>
        <v>557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203</v>
      </c>
      <c r="C372" s="299" t="s">
        <v>333</v>
      </c>
      <c r="D372" s="299"/>
      <c r="E372" s="299"/>
      <c r="F372" s="299"/>
      <c r="G372" s="299"/>
      <c r="H372" s="299"/>
      <c r="I372" s="299"/>
      <c r="J372" s="299"/>
      <c r="K372" s="95">
        <v>37</v>
      </c>
      <c r="L372" s="95">
        <v>144</v>
      </c>
      <c r="M372" s="95">
        <v>71</v>
      </c>
      <c r="N372" s="95">
        <v>348</v>
      </c>
      <c r="O372" s="95">
        <v>50</v>
      </c>
      <c r="P372" s="95">
        <v>51</v>
      </c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43"/>
        <v>701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205</v>
      </c>
      <c r="C373" s="299" t="s">
        <v>334</v>
      </c>
      <c r="D373" s="299"/>
      <c r="E373" s="299"/>
      <c r="F373" s="299"/>
      <c r="G373" s="299"/>
      <c r="H373" s="299"/>
      <c r="I373" s="299"/>
      <c r="J373" s="299"/>
      <c r="K373" s="95">
        <v>35</v>
      </c>
      <c r="L373" s="95">
        <v>29</v>
      </c>
      <c r="M373" s="95">
        <v>25</v>
      </c>
      <c r="N373" s="95">
        <v>126</v>
      </c>
      <c r="O373" s="95">
        <v>17</v>
      </c>
      <c r="P373" s="95">
        <v>5</v>
      </c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43"/>
        <v>237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207</v>
      </c>
      <c r="C374" s="299" t="s">
        <v>335</v>
      </c>
      <c r="D374" s="299"/>
      <c r="E374" s="299"/>
      <c r="F374" s="299"/>
      <c r="G374" s="299"/>
      <c r="H374" s="299"/>
      <c r="I374" s="299"/>
      <c r="J374" s="299"/>
      <c r="K374" s="95">
        <v>31</v>
      </c>
      <c r="L374" s="95">
        <v>60</v>
      </c>
      <c r="M374" s="95">
        <v>48</v>
      </c>
      <c r="N374" s="95">
        <v>207</v>
      </c>
      <c r="O374" s="95">
        <v>38</v>
      </c>
      <c r="P374" s="95">
        <v>31</v>
      </c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43"/>
        <v>415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211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211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211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369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P378" si="44">SUM(K367:K377)</f>
        <v>2270</v>
      </c>
      <c r="L378" s="70">
        <f t="shared" si="44"/>
        <v>1995</v>
      </c>
      <c r="M378" s="70">
        <f t="shared" si="44"/>
        <v>3020</v>
      </c>
      <c r="N378" s="70">
        <f t="shared" si="44"/>
        <v>11464</v>
      </c>
      <c r="O378" s="70">
        <f t="shared" si="44"/>
        <v>2442</v>
      </c>
      <c r="P378" s="70">
        <f t="shared" si="44"/>
        <v>2257</v>
      </c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 t="shared" ref="Z378:Z384" si="45">SUM(K378:Y378)</f>
        <v>23448</v>
      </c>
      <c r="AC378" s="27"/>
      <c r="AD378" s="37" t="s">
        <v>181</v>
      </c>
    </row>
    <row r="379" spans="1:30" ht="30" customHeight="1">
      <c r="A379" s="47" t="s">
        <v>53</v>
      </c>
      <c r="B379" s="50" t="s">
        <v>336</v>
      </c>
      <c r="C379" s="301" t="s">
        <v>337</v>
      </c>
      <c r="D379" s="301"/>
      <c r="E379" s="301"/>
      <c r="F379" s="301"/>
      <c r="G379" s="301"/>
      <c r="H379" s="301"/>
      <c r="I379" s="301"/>
      <c r="J379" s="302"/>
      <c r="K379" s="95">
        <v>154</v>
      </c>
      <c r="L379" s="95">
        <v>265</v>
      </c>
      <c r="M379" s="95">
        <v>1126</v>
      </c>
      <c r="N379" s="95">
        <v>653</v>
      </c>
      <c r="O379" s="95">
        <v>69</v>
      </c>
      <c r="P379" s="95">
        <v>129</v>
      </c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 t="shared" si="45"/>
        <v>2396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338</v>
      </c>
      <c r="D380" s="299"/>
      <c r="E380" s="299"/>
      <c r="F380" s="299"/>
      <c r="G380" s="299"/>
      <c r="H380" s="299"/>
      <c r="I380" s="299"/>
      <c r="J380" s="299"/>
      <c r="K380" s="95">
        <v>213</v>
      </c>
      <c r="L380" s="95">
        <v>129</v>
      </c>
      <c r="M380" s="95">
        <v>982</v>
      </c>
      <c r="N380" s="95">
        <v>340</v>
      </c>
      <c r="O380" s="95">
        <v>395</v>
      </c>
      <c r="P380" s="95">
        <v>149</v>
      </c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 t="shared" si="45"/>
        <v>2208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339</v>
      </c>
      <c r="D381" s="299"/>
      <c r="E381" s="299"/>
      <c r="F381" s="299"/>
      <c r="G381" s="299"/>
      <c r="H381" s="299"/>
      <c r="I381" s="299"/>
      <c r="J381" s="299"/>
      <c r="K381" s="95">
        <v>55</v>
      </c>
      <c r="L381" s="95">
        <v>116</v>
      </c>
      <c r="M381" s="95">
        <v>181</v>
      </c>
      <c r="N381" s="95">
        <v>180</v>
      </c>
      <c r="O381" s="95">
        <v>25</v>
      </c>
      <c r="P381" s="95">
        <v>31</v>
      </c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 t="shared" si="45"/>
        <v>588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199</v>
      </c>
      <c r="C382" s="299" t="s">
        <v>340</v>
      </c>
      <c r="D382" s="299"/>
      <c r="E382" s="299"/>
      <c r="F382" s="299"/>
      <c r="G382" s="299"/>
      <c r="H382" s="299"/>
      <c r="I382" s="299"/>
      <c r="J382" s="299"/>
      <c r="K382" s="95">
        <v>36</v>
      </c>
      <c r="L382" s="95">
        <v>62</v>
      </c>
      <c r="M382" s="95">
        <v>168</v>
      </c>
      <c r="N382" s="95">
        <v>210</v>
      </c>
      <c r="O382" s="95">
        <v>24</v>
      </c>
      <c r="P382" s="95">
        <v>22</v>
      </c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 t="shared" si="45"/>
        <v>522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24" t="s">
        <v>201</v>
      </c>
      <c r="C383" s="299" t="s">
        <v>341</v>
      </c>
      <c r="D383" s="299"/>
      <c r="E383" s="299"/>
      <c r="F383" s="299"/>
      <c r="G383" s="299"/>
      <c r="H383" s="299"/>
      <c r="I383" s="299"/>
      <c r="J383" s="299"/>
      <c r="K383" s="95">
        <v>26</v>
      </c>
      <c r="L383" s="95">
        <v>133</v>
      </c>
      <c r="M383" s="95">
        <v>171</v>
      </c>
      <c r="N383" s="95">
        <v>303</v>
      </c>
      <c r="O383" s="95">
        <v>11</v>
      </c>
      <c r="P383" s="95">
        <v>13</v>
      </c>
      <c r="Q383" s="94"/>
      <c r="R383" s="94"/>
      <c r="S383" s="94"/>
      <c r="T383" s="94"/>
      <c r="U383" s="94"/>
      <c r="V383" s="94"/>
      <c r="W383" s="94"/>
      <c r="X383" s="94"/>
      <c r="Y383" s="94"/>
      <c r="Z383" s="69">
        <f t="shared" si="45"/>
        <v>657</v>
      </c>
      <c r="AA383" s="49"/>
      <c r="AC383" s="27" t="s">
        <v>82</v>
      </c>
      <c r="AD383" s="37" t="s">
        <v>123</v>
      </c>
    </row>
    <row r="384" spans="1:30" ht="15" customHeight="1">
      <c r="A384" s="47"/>
      <c r="B384" s="24" t="s">
        <v>203</v>
      </c>
      <c r="C384" s="299" t="s">
        <v>342</v>
      </c>
      <c r="D384" s="299"/>
      <c r="E384" s="299"/>
      <c r="F384" s="299"/>
      <c r="G384" s="299"/>
      <c r="H384" s="299"/>
      <c r="I384" s="299"/>
      <c r="J384" s="299"/>
      <c r="K384" s="95">
        <v>31</v>
      </c>
      <c r="L384" s="95">
        <v>77</v>
      </c>
      <c r="M384" s="95">
        <v>135</v>
      </c>
      <c r="N384" s="95">
        <v>228</v>
      </c>
      <c r="O384" s="95">
        <v>41</v>
      </c>
      <c r="P384" s="95">
        <v>23</v>
      </c>
      <c r="Q384" s="94"/>
      <c r="R384" s="94"/>
      <c r="S384" s="94"/>
      <c r="T384" s="94"/>
      <c r="U384" s="94"/>
      <c r="V384" s="94"/>
      <c r="W384" s="94"/>
      <c r="X384" s="94"/>
      <c r="Y384" s="94"/>
      <c r="Z384" s="69">
        <f t="shared" si="45"/>
        <v>535</v>
      </c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211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211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211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211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211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369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P390" si="46">SUM(K379:K389)</f>
        <v>515</v>
      </c>
      <c r="L390" s="70">
        <f t="shared" si="46"/>
        <v>782</v>
      </c>
      <c r="M390" s="70">
        <f t="shared" si="46"/>
        <v>2763</v>
      </c>
      <c r="N390" s="70">
        <f t="shared" si="46"/>
        <v>1914</v>
      </c>
      <c r="O390" s="70">
        <f t="shared" si="46"/>
        <v>565</v>
      </c>
      <c r="P390" s="70">
        <f t="shared" si="46"/>
        <v>367</v>
      </c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6906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376</v>
      </c>
      <c r="C393" s="287"/>
      <c r="D393" s="288"/>
      <c r="E393" s="286" t="s">
        <v>377</v>
      </c>
      <c r="F393" s="287"/>
      <c r="G393" s="288"/>
      <c r="H393" s="286" t="s">
        <v>378</v>
      </c>
      <c r="I393" s="287"/>
      <c r="J393" s="288"/>
      <c r="K393" s="292" t="s">
        <v>379</v>
      </c>
      <c r="L393" s="294" t="s">
        <v>380</v>
      </c>
      <c r="M393" s="294" t="s">
        <v>381</v>
      </c>
      <c r="N393" s="296" t="s">
        <v>382</v>
      </c>
      <c r="O393" s="208" t="s">
        <v>376</v>
      </c>
      <c r="P393" s="209" t="s">
        <v>377</v>
      </c>
      <c r="Q393" s="210" t="s">
        <v>378</v>
      </c>
      <c r="R393" s="211" t="s">
        <v>379</v>
      </c>
      <c r="S393" s="62"/>
      <c r="T393" s="212" t="s">
        <v>380</v>
      </c>
      <c r="U393" s="62"/>
      <c r="V393" s="213" t="s">
        <v>381</v>
      </c>
      <c r="W393" s="62"/>
      <c r="X393" s="214" t="s">
        <v>382</v>
      </c>
      <c r="Y393" s="215" t="s">
        <v>383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384</v>
      </c>
      <c r="P394" s="217" t="s">
        <v>385</v>
      </c>
      <c r="Q394" s="218" t="s">
        <v>386</v>
      </c>
      <c r="R394" s="219" t="s">
        <v>387</v>
      </c>
      <c r="S394" s="63"/>
      <c r="T394" s="220" t="s">
        <v>388</v>
      </c>
      <c r="U394" s="63"/>
      <c r="V394" s="221" t="s">
        <v>389</v>
      </c>
      <c r="W394" s="63"/>
      <c r="X394" s="222" t="s">
        <v>390</v>
      </c>
      <c r="Y394" s="223" t="s">
        <v>391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365</v>
      </c>
      <c r="AH396" s="93" t="s">
        <v>373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343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372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344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365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366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195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370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P406" si="47">K98+K110+K138+K150+K178+K190+K218+K230+K258+K270+K298+K310+K338+K350+K378+K390</f>
        <v>222453</v>
      </c>
      <c r="L406" s="71">
        <f t="shared" si="47"/>
        <v>313998</v>
      </c>
      <c r="M406" s="71">
        <f t="shared" si="47"/>
        <v>427993</v>
      </c>
      <c r="N406" s="71">
        <f t="shared" si="47"/>
        <v>822698</v>
      </c>
      <c r="O406" s="71">
        <f t="shared" si="47"/>
        <v>114955</v>
      </c>
      <c r="P406" s="71">
        <f t="shared" si="47"/>
        <v>117743</v>
      </c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2019840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25508</v>
      </c>
      <c r="L407" s="95">
        <v>55599</v>
      </c>
      <c r="M407" s="95">
        <v>49100</v>
      </c>
      <c r="N407" s="95">
        <v>102784</v>
      </c>
      <c r="O407" s="95">
        <v>20003</v>
      </c>
      <c r="P407" s="95">
        <v>8152</v>
      </c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261146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371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P408" si="48">K406+K407</f>
        <v>247961</v>
      </c>
      <c r="L408" s="71">
        <f t="shared" si="48"/>
        <v>369597</v>
      </c>
      <c r="M408" s="71">
        <f t="shared" si="48"/>
        <v>477093</v>
      </c>
      <c r="N408" s="71">
        <f t="shared" si="48"/>
        <v>925482</v>
      </c>
      <c r="O408" s="71">
        <f t="shared" si="48"/>
        <v>134958</v>
      </c>
      <c r="P408" s="71">
        <f t="shared" si="48"/>
        <v>125895</v>
      </c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2280986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375</v>
      </c>
      <c r="D414" s="268"/>
      <c r="E414" s="268"/>
      <c r="F414" s="268"/>
      <c r="G414" s="267" t="s">
        <v>375</v>
      </c>
      <c r="H414" s="268"/>
      <c r="I414" s="268"/>
      <c r="J414" s="268"/>
      <c r="K414" s="267" t="s">
        <v>375</v>
      </c>
      <c r="L414" s="268"/>
      <c r="M414" s="268"/>
      <c r="N414" s="267" t="s">
        <v>375</v>
      </c>
      <c r="O414" s="268"/>
      <c r="P414" s="268"/>
      <c r="Q414" s="267" t="s">
        <v>375</v>
      </c>
      <c r="R414" s="268"/>
      <c r="S414" s="268"/>
      <c r="T414" s="267" t="s">
        <v>375</v>
      </c>
      <c r="U414" s="268"/>
      <c r="V414" s="268"/>
      <c r="W414" s="267" t="s">
        <v>375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375</v>
      </c>
      <c r="D418" s="254"/>
      <c r="E418" s="254"/>
      <c r="F418" s="254"/>
      <c r="G418" s="253" t="s">
        <v>375</v>
      </c>
      <c r="H418" s="254"/>
      <c r="I418" s="254"/>
      <c r="J418" s="254"/>
      <c r="K418" s="255" t="s">
        <v>375</v>
      </c>
      <c r="L418" s="256"/>
      <c r="M418" s="256"/>
      <c r="N418" s="257" t="s">
        <v>375</v>
      </c>
      <c r="O418" s="258"/>
      <c r="P418" s="258"/>
      <c r="Q418" s="255" t="s">
        <v>375</v>
      </c>
      <c r="R418" s="256"/>
      <c r="S418" s="256"/>
      <c r="T418" s="257" t="s">
        <v>375</v>
      </c>
      <c r="U418" s="258"/>
      <c r="V418" s="255" t="s">
        <v>375</v>
      </c>
      <c r="W418" s="256"/>
      <c r="X418" s="255" t="s">
        <v>375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375</v>
      </c>
      <c r="D421" s="254"/>
      <c r="E421" s="254"/>
      <c r="F421" s="254"/>
      <c r="G421" s="253" t="s">
        <v>375</v>
      </c>
      <c r="H421" s="254"/>
      <c r="I421" s="254"/>
      <c r="J421" s="254"/>
      <c r="K421" s="255" t="s">
        <v>375</v>
      </c>
      <c r="L421" s="256"/>
      <c r="M421" s="256"/>
      <c r="N421" s="257" t="s">
        <v>375</v>
      </c>
      <c r="O421" s="258"/>
      <c r="P421" s="258"/>
      <c r="Q421" s="255" t="s">
        <v>375</v>
      </c>
      <c r="R421" s="256"/>
      <c r="S421" s="256"/>
      <c r="T421" s="257" t="s">
        <v>375</v>
      </c>
      <c r="U421" s="258"/>
      <c r="V421" s="255" t="s">
        <v>375</v>
      </c>
      <c r="W421" s="256"/>
      <c r="X421" s="255" t="s">
        <v>375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Q14:Y15 Q17:Y18 Q20:Y21 Q27:Y28 Q30:Y31 Q33:Y34 Q57:Y58 Q60:Y61 Q64:Y66 L96:Y97 L108:Y109 L136:Y137 L148:Y149 L176:Y177 L184:Y189 L216:Y217 L228:Y229 L256:Y257 L267:Y269 L296:Y297 L308:Y309 L333:Y337 L348:Y349 L375:Y377 L385:Y389 Q407:Y407 Q87:Y95 Q99:Y107 Q127:Y135 Q139:Y147 Q167:Y175 Q179:Y183 Q207:Y215 Q219:Y227 Q247:Y255 Q259:Y266 Q287:Y295 Q299:Y307 Q327:Y332 Q339:Y347 Q367:Y374 Q379:Y384">
    <cfRule type="expression" dxfId="175" priority="167">
      <formula>CELL("Protect",INDIRECT(ADDRESS(ROW(), COLUMN())))</formula>
    </cfRule>
  </conditionalFormatting>
  <conditionalFormatting sqref="Q14:Y15 Q17:Y18 Q20:Y21 Q27:Y28 Q30:Y31 Q33:Y34 Q57:Y58 Q60:Y61 Q64:Y66 K96:Y97 K108:Y109 K136:Y137 K148:Y149 K176:Y177 K184:Y189 K216:Y217 K228:Y229 K256:Y257 K267:Y269 K296:Y297 K308:Y309 K333:Y337 K348:Y349 K375:Y377 K385:Y389 Q407:Y407 Q87:Y95 Q99:Y107 Q127:Y135 Q139:Y147 Q167:Y175 Q179:Y183 Q207:Y215 Q219:Y227 Q247:Y255 Q259:Y266 Q287:Y295 Q299:Y307 Q327:Y332 Q339:Y347 Q367:Y374 Q379:Y384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Q14:Y15 Q17:Y18 Q20:Y21 Q27:Y28 Q30:Y31 Q33:Y34 Q57:Y58 Q60:Y61 Q64:Y66 K96:Y97 K108:Y109 K136:Y137 K148:Y149 K176:Y177 K184:Y189 K216:Y217 K228:Y229 K256:Y257 K267:Y269 K296:Y297 K308:Y309 K333:Y337 K348:Y349 K375:Y377 K385:Y389 Q407:Y407 Q87:Y95 Q99:Y107 Q127:Y135 Q139:Y147 Q167:Y175 Q179:Y183 Q207:Y215 Q219:Y227 Q247:Y255 Q259:Y266 Q287:Y295 Q299:Y307 Q327:Y332 Q339:Y347 Q367:Y374 Q379:Y384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Q27:Y28 K32:Y32 Q30:Y31 K35:Y38 Q33:Y34">
    <cfRule type="cellIs" dxfId="169" priority="173" operator="greaterThan">
      <formula>K14</formula>
    </cfRule>
  </conditionalFormatting>
  <conditionalFormatting sqref="K59:Y59 Q57:Y58">
    <cfRule type="cellIs" dxfId="168" priority="174" operator="greaterThan">
      <formula>K23</formula>
    </cfRule>
  </conditionalFormatting>
  <conditionalFormatting sqref="K62:Y62 Q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P15">
    <cfRule type="expression" dxfId="160" priority="156">
      <formula>CELL("Protect",INDIRECT(ADDRESS(ROW(), COLUMN())))</formula>
    </cfRule>
  </conditionalFormatting>
  <conditionalFormatting sqref="K14:P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P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P18">
    <cfRule type="expression" dxfId="154" priority="150">
      <formula>CELL("Protect",INDIRECT(ADDRESS(ROW(), COLUMN())))</formula>
    </cfRule>
  </conditionalFormatting>
  <conditionalFormatting sqref="K17:P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P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P21">
    <cfRule type="expression" dxfId="148" priority="144">
      <formula>CELL("Protect",INDIRECT(ADDRESS(ROW(), COLUMN())))</formula>
    </cfRule>
  </conditionalFormatting>
  <conditionalFormatting sqref="K20:P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P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P28">
    <cfRule type="expression" dxfId="142" priority="137">
      <formula>CELL("Protect",INDIRECT(ADDRESS(ROW(), COLUMN())))</formula>
    </cfRule>
  </conditionalFormatting>
  <conditionalFormatting sqref="K27:P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P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P28">
    <cfRule type="cellIs" dxfId="136" priority="143" operator="greaterThan">
      <formula>K14</formula>
    </cfRule>
  </conditionalFormatting>
  <conditionalFormatting sqref="L30:P31">
    <cfRule type="expression" dxfId="135" priority="130">
      <formula>CELL("Protect",INDIRECT(ADDRESS(ROW(), COLUMN())))</formula>
    </cfRule>
  </conditionalFormatting>
  <conditionalFormatting sqref="K30:P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P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P31">
    <cfRule type="cellIs" dxfId="129" priority="136" operator="greaterThan">
      <formula>K17</formula>
    </cfRule>
  </conditionalFormatting>
  <conditionalFormatting sqref="L33:P34">
    <cfRule type="expression" dxfId="128" priority="123">
      <formula>CELL("Protect",INDIRECT(ADDRESS(ROW(), COLUMN())))</formula>
    </cfRule>
  </conditionalFormatting>
  <conditionalFormatting sqref="K33:P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P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P34">
    <cfRule type="cellIs" dxfId="122" priority="129" operator="greaterThan">
      <formula>K20</formula>
    </cfRule>
  </conditionalFormatting>
  <conditionalFormatting sqref="L57:P58">
    <cfRule type="expression" dxfId="121" priority="116">
      <formula>CELL("Protect",INDIRECT(ADDRESS(ROW(), COLUMN())))</formula>
    </cfRule>
  </conditionalFormatting>
  <conditionalFormatting sqref="K57:P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P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P58">
    <cfRule type="cellIs" dxfId="115" priority="122" operator="greaterThan">
      <formula>K23</formula>
    </cfRule>
  </conditionalFormatting>
  <conditionalFormatting sqref="L60:P61">
    <cfRule type="expression" dxfId="114" priority="109">
      <formula>CELL("Protect",INDIRECT(ADDRESS(ROW(), COLUMN())))</formula>
    </cfRule>
  </conditionalFormatting>
  <conditionalFormatting sqref="K60:P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P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P61">
    <cfRule type="cellIs" dxfId="108" priority="115" operator="greaterThan">
      <formula>K36</formula>
    </cfRule>
  </conditionalFormatting>
  <conditionalFormatting sqref="L64:P66">
    <cfRule type="expression" dxfId="107" priority="103">
      <formula>CELL("Protect",INDIRECT(ADDRESS(ROW(), COLUMN())))</formula>
    </cfRule>
  </conditionalFormatting>
  <conditionalFormatting sqref="K64:P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P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P95">
    <cfRule type="expression" dxfId="101" priority="97">
      <formula>CELL("Protect",INDIRECT(ADDRESS(ROW(), COLUMN())))</formula>
    </cfRule>
  </conditionalFormatting>
  <conditionalFormatting sqref="K87:P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P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P107">
    <cfRule type="expression" dxfId="95" priority="91">
      <formula>CELL("Protect",INDIRECT(ADDRESS(ROW(), COLUMN())))</formula>
    </cfRule>
  </conditionalFormatting>
  <conditionalFormatting sqref="K99:P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P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P135">
    <cfRule type="expression" dxfId="89" priority="85">
      <formula>CELL("Protect",INDIRECT(ADDRESS(ROW(), COLUMN())))</formula>
    </cfRule>
  </conditionalFormatting>
  <conditionalFormatting sqref="K127:P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P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P147">
    <cfRule type="expression" dxfId="83" priority="79">
      <formula>CELL("Protect",INDIRECT(ADDRESS(ROW(), COLUMN())))</formula>
    </cfRule>
  </conditionalFormatting>
  <conditionalFormatting sqref="K139:P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P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P175">
    <cfRule type="expression" dxfId="77" priority="73">
      <formula>CELL("Protect",INDIRECT(ADDRESS(ROW(), COLUMN())))</formula>
    </cfRule>
  </conditionalFormatting>
  <conditionalFormatting sqref="K167:P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P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P183">
    <cfRule type="expression" dxfId="71" priority="67">
      <formula>CELL("Protect",INDIRECT(ADDRESS(ROW(), COLUMN())))</formula>
    </cfRule>
  </conditionalFormatting>
  <conditionalFormatting sqref="K179:P18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P18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P215">
    <cfRule type="expression" dxfId="65" priority="61">
      <formula>CELL("Protect",INDIRECT(ADDRESS(ROW(), COLUMN())))</formula>
    </cfRule>
  </conditionalFormatting>
  <conditionalFormatting sqref="K207:P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P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P227">
    <cfRule type="expression" dxfId="59" priority="55">
      <formula>CELL("Protect",INDIRECT(ADDRESS(ROW(), COLUMN())))</formula>
    </cfRule>
  </conditionalFormatting>
  <conditionalFormatting sqref="K219:P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P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P255">
    <cfRule type="expression" dxfId="53" priority="49">
      <formula>CELL("Protect",INDIRECT(ADDRESS(ROW(), COLUMN())))</formula>
    </cfRule>
  </conditionalFormatting>
  <conditionalFormatting sqref="K247:P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P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P266">
    <cfRule type="expression" dxfId="47" priority="43">
      <formula>CELL("Protect",INDIRECT(ADDRESS(ROW(), COLUMN())))</formula>
    </cfRule>
  </conditionalFormatting>
  <conditionalFormatting sqref="K259:P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P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P295">
    <cfRule type="expression" dxfId="41" priority="37">
      <formula>CELL("Protect",INDIRECT(ADDRESS(ROW(), COLUMN())))</formula>
    </cfRule>
  </conditionalFormatting>
  <conditionalFormatting sqref="K287:P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P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P307">
    <cfRule type="expression" dxfId="35" priority="31">
      <formula>CELL("Protect",INDIRECT(ADDRESS(ROW(), COLUMN())))</formula>
    </cfRule>
  </conditionalFormatting>
  <conditionalFormatting sqref="K299:P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P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P332">
    <cfRule type="expression" dxfId="29" priority="25">
      <formula>CELL("Protect",INDIRECT(ADDRESS(ROW(), COLUMN())))</formula>
    </cfRule>
  </conditionalFormatting>
  <conditionalFormatting sqref="K327:P33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P33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P347">
    <cfRule type="expression" dxfId="23" priority="19">
      <formula>CELL("Protect",INDIRECT(ADDRESS(ROW(), COLUMN())))</formula>
    </cfRule>
  </conditionalFormatting>
  <conditionalFormatting sqref="K339:P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P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P374">
    <cfRule type="expression" dxfId="17" priority="13">
      <formula>CELL("Protect",INDIRECT(ADDRESS(ROW(), COLUMN())))</formula>
    </cfRule>
  </conditionalFormatting>
  <conditionalFormatting sqref="K367:P374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P374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P384">
    <cfRule type="expression" dxfId="11" priority="7">
      <formula>CELL("Protect",INDIRECT(ADDRESS(ROW(), COLUMN())))</formula>
    </cfRule>
  </conditionalFormatting>
  <conditionalFormatting sqref="K379:P384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P384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P407">
    <cfRule type="expression" dxfId="5" priority="1">
      <formula>CELL("Protect",INDIRECT(ADDRESS(ROW(), COLUMN())))</formula>
    </cfRule>
  </conditionalFormatting>
  <conditionalFormatting sqref="K407:P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P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MODEL_DD1_DPR_17404_SUMATERA_SELATAN_DAPIL_SUMATERA_SELATAN_I.xlsx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2019-05-10T04:26:09Z</dcterms:created>
  <dcterms:modified xsi:type="dcterms:W3CDTF">2019-05-14T15:56:50Z</dcterms:modified>
</cp:coreProperties>
</file>